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300" windowWidth="15600" windowHeight="11760"/>
  </bookViews>
  <sheets>
    <sheet name="Year" sheetId="1" r:id="rId1"/>
    <sheet name="1" sheetId="2" r:id="rId2"/>
    <sheet name="2" sheetId="14" r:id="rId3"/>
    <sheet name="3" sheetId="15" r:id="rId4"/>
    <sheet name="4" sheetId="17" r:id="rId5"/>
    <sheet name="5" sheetId="18" r:id="rId6"/>
    <sheet name="6" sheetId="19" r:id="rId7"/>
    <sheet name="7" sheetId="20" r:id="rId8"/>
    <sheet name="8" sheetId="21" r:id="rId9"/>
    <sheet name="9" sheetId="22" r:id="rId10"/>
    <sheet name="10" sheetId="23" r:id="rId11"/>
    <sheet name="11" sheetId="24" r:id="rId12"/>
    <sheet name="12" sheetId="25" r:id="rId13"/>
    <sheet name="©" sheetId="26" state="hidden" r:id="rId14"/>
  </sheets>
  <definedNames>
    <definedName name="event_dates">Year!#REF!</definedName>
    <definedName name="events">Year!$Z$10:$Z$285</definedName>
    <definedName name="_xlnm.Print_Area" localSheetId="0">Year!$A$6:$Z$44</definedName>
    <definedName name="valuevx">42.314159</definedName>
  </definedNames>
  <calcPr calcId="145621"/>
</workbook>
</file>

<file path=xl/calcChain.xml><?xml version="1.0" encoding="utf-8"?>
<calcChain xmlns="http://schemas.openxmlformats.org/spreadsheetml/2006/main">
  <c r="A9" i="1" l="1"/>
  <c r="I9" i="1" s="1"/>
  <c r="A14" i="1"/>
  <c r="A21" i="2" s="1"/>
  <c r="F11" i="1"/>
  <c r="K3" i="2" s="1"/>
  <c r="M2" i="2"/>
  <c r="M2" i="24" s="1"/>
  <c r="K2" i="2"/>
  <c r="K2" i="23" s="1"/>
  <c r="I2" i="2"/>
  <c r="I2" i="24" s="1"/>
  <c r="G2" i="2"/>
  <c r="G2" i="24" s="1"/>
  <c r="E2" i="2"/>
  <c r="E2" i="24" s="1"/>
  <c r="C2" i="2"/>
  <c r="C2" i="24" s="1"/>
  <c r="A2" i="2"/>
  <c r="A2" i="24" s="1"/>
  <c r="G10" i="1"/>
  <c r="O10" i="1" s="1"/>
  <c r="F10" i="1"/>
  <c r="N10" i="1" s="1"/>
  <c r="E10" i="1"/>
  <c r="M10" i="1" s="1"/>
  <c r="D10" i="1"/>
  <c r="T10" i="1" s="1"/>
  <c r="C10" i="1"/>
  <c r="K10" i="1" s="1"/>
  <c r="B10" i="1"/>
  <c r="J10" i="1" s="1"/>
  <c r="A10" i="1"/>
  <c r="I10" i="1" s="1"/>
  <c r="M2" i="25"/>
  <c r="I2" i="25"/>
  <c r="G2" i="25"/>
  <c r="E2" i="25"/>
  <c r="C2" i="25"/>
  <c r="A2" i="25"/>
  <c r="M2" i="23"/>
  <c r="C2" i="22"/>
  <c r="G2" i="21"/>
  <c r="A2" i="19"/>
  <c r="C2" i="18"/>
  <c r="M2" i="17"/>
  <c r="I2" i="17"/>
  <c r="G2" i="17"/>
  <c r="E2" i="17"/>
  <c r="C2" i="17"/>
  <c r="A2" i="17"/>
  <c r="M2" i="14"/>
  <c r="E2" i="14"/>
  <c r="A1" i="25"/>
  <c r="A1" i="24"/>
  <c r="A1" i="23"/>
  <c r="A1" i="22"/>
  <c r="A1" i="21"/>
  <c r="A1" i="20"/>
  <c r="A1" i="19"/>
  <c r="A1" i="18"/>
  <c r="A1" i="17"/>
  <c r="A1" i="15"/>
  <c r="A1" i="14"/>
  <c r="A6" i="1"/>
  <c r="A1" i="2"/>
  <c r="H1" i="2"/>
  <c r="A7" i="1"/>
  <c r="L10" i="1"/>
  <c r="R10" i="1"/>
  <c r="V10" i="1"/>
  <c r="C16" i="1"/>
  <c r="D16" i="1"/>
  <c r="E16" i="1"/>
  <c r="F16" i="1"/>
  <c r="G16" i="1"/>
  <c r="B19" i="1"/>
  <c r="F19" i="1"/>
  <c r="I19" i="1"/>
  <c r="J19" i="1"/>
  <c r="K19" i="1"/>
  <c r="L19" i="1"/>
  <c r="M19" i="1"/>
  <c r="N19" i="1"/>
  <c r="O19" i="1"/>
  <c r="R19" i="1"/>
  <c r="V19" i="1"/>
  <c r="B28" i="1"/>
  <c r="D28" i="1"/>
  <c r="F28" i="1"/>
  <c r="J28" i="1"/>
  <c r="L28" i="1"/>
  <c r="N28" i="1"/>
  <c r="R28" i="1"/>
  <c r="T28" i="1"/>
  <c r="V28" i="1"/>
  <c r="B37" i="1"/>
  <c r="D37" i="1"/>
  <c r="F37" i="1"/>
  <c r="J37" i="1"/>
  <c r="L37" i="1"/>
  <c r="N37" i="1"/>
  <c r="R37" i="1"/>
  <c r="T37" i="1"/>
  <c r="V37" i="1"/>
  <c r="K2" i="15" l="1"/>
  <c r="K2" i="17"/>
  <c r="K2" i="20"/>
  <c r="K2" i="24"/>
  <c r="K2" i="25"/>
  <c r="O37" i="1"/>
  <c r="M37" i="1"/>
  <c r="K37" i="1"/>
  <c r="I37" i="1"/>
  <c r="W28" i="1"/>
  <c r="U28" i="1"/>
  <c r="S28" i="1"/>
  <c r="Q28" i="1"/>
  <c r="G28" i="1"/>
  <c r="E28" i="1"/>
  <c r="C28" i="1"/>
  <c r="A28" i="1"/>
  <c r="C2" i="21"/>
  <c r="K2" i="21"/>
  <c r="F12" i="1"/>
  <c r="K9" i="2" s="1"/>
  <c r="A15" i="1"/>
  <c r="A27" i="2" s="1"/>
  <c r="I2" i="19"/>
  <c r="E2" i="23"/>
  <c r="B11" i="1"/>
  <c r="C3" i="2" s="1"/>
  <c r="B12" i="1"/>
  <c r="C9" i="2" s="1"/>
  <c r="D13" i="1"/>
  <c r="G15" i="2" s="1"/>
  <c r="D14" i="1"/>
  <c r="G21" i="2" s="1"/>
  <c r="F15" i="1"/>
  <c r="K27" i="2" s="1"/>
  <c r="T19" i="1"/>
  <c r="D19" i="1"/>
  <c r="A2" i="14"/>
  <c r="I2" i="14"/>
  <c r="E2" i="19"/>
  <c r="M2" i="19"/>
  <c r="A2" i="21"/>
  <c r="E2" i="21"/>
  <c r="I2" i="21"/>
  <c r="M2" i="21"/>
  <c r="A2" i="23"/>
  <c r="I2" i="23"/>
  <c r="A11" i="1"/>
  <c r="A3" i="2" s="1"/>
  <c r="D11" i="1"/>
  <c r="G3" i="2" s="1"/>
  <c r="G11" i="1"/>
  <c r="M3" i="2" s="1"/>
  <c r="M4" i="2" s="1"/>
  <c r="D12" i="1"/>
  <c r="G9" i="2" s="1"/>
  <c r="G10" i="2" s="1"/>
  <c r="B13" i="1"/>
  <c r="C15" i="2" s="1"/>
  <c r="F13" i="1"/>
  <c r="K15" i="2" s="1"/>
  <c r="B14" i="1"/>
  <c r="C21" i="2" s="1"/>
  <c r="C22" i="2" s="1"/>
  <c r="F14" i="1"/>
  <c r="K21" i="2" s="1"/>
  <c r="D15" i="1"/>
  <c r="G27" i="2" s="1"/>
  <c r="A16" i="1"/>
  <c r="A33" i="2" s="1"/>
  <c r="W37" i="1"/>
  <c r="U37" i="1"/>
  <c r="S37" i="1"/>
  <c r="Q37" i="1"/>
  <c r="G37" i="1"/>
  <c r="E37" i="1"/>
  <c r="C37" i="1"/>
  <c r="A37" i="1"/>
  <c r="O28" i="1"/>
  <c r="M28" i="1"/>
  <c r="K28" i="1"/>
  <c r="I28" i="1"/>
  <c r="W19" i="1"/>
  <c r="U19" i="1"/>
  <c r="S19" i="1"/>
  <c r="Q19" i="1"/>
  <c r="G19" i="1"/>
  <c r="E19" i="1"/>
  <c r="C19" i="1"/>
  <c r="A19" i="1"/>
  <c r="W10" i="1"/>
  <c r="U10" i="1"/>
  <c r="S10" i="1"/>
  <c r="Q10" i="1"/>
  <c r="C2" i="14"/>
  <c r="G2" i="14"/>
  <c r="K2" i="14"/>
  <c r="C2" i="15"/>
  <c r="K2" i="18"/>
  <c r="C2" i="19"/>
  <c r="G2" i="19"/>
  <c r="K2" i="19"/>
  <c r="C2" i="20"/>
  <c r="K2" i="22"/>
  <c r="C2" i="23"/>
  <c r="G2" i="23"/>
  <c r="C11" i="1"/>
  <c r="E3" i="2" s="1"/>
  <c r="E4" i="2" s="1"/>
  <c r="E11" i="1"/>
  <c r="I3" i="2" s="1"/>
  <c r="A12" i="1"/>
  <c r="A9" i="2" s="1"/>
  <c r="C12" i="1"/>
  <c r="E9" i="2" s="1"/>
  <c r="E12" i="1"/>
  <c r="I9" i="2" s="1"/>
  <c r="G12" i="1"/>
  <c r="M9" i="2" s="1"/>
  <c r="A13" i="1"/>
  <c r="A15" i="2" s="1"/>
  <c r="A16" i="2" s="1"/>
  <c r="C13" i="1"/>
  <c r="E15" i="2" s="1"/>
  <c r="E13" i="1"/>
  <c r="I15" i="2" s="1"/>
  <c r="I16" i="2" s="1"/>
  <c r="G13" i="1"/>
  <c r="M15" i="2" s="1"/>
  <c r="C14" i="1"/>
  <c r="E21" i="2" s="1"/>
  <c r="E14" i="1"/>
  <c r="I21" i="2" s="1"/>
  <c r="G14" i="1"/>
  <c r="M21" i="2" s="1"/>
  <c r="B15" i="1"/>
  <c r="C27" i="2" s="1"/>
  <c r="C15" i="1"/>
  <c r="E27" i="2" s="1"/>
  <c r="E15" i="1"/>
  <c r="I27" i="2" s="1"/>
  <c r="G15" i="1"/>
  <c r="M27" i="2" s="1"/>
  <c r="B16" i="1"/>
  <c r="C33" i="2" s="1"/>
  <c r="K22" i="2"/>
  <c r="L21" i="2"/>
  <c r="Q9" i="1"/>
  <c r="O15" i="1"/>
  <c r="M27" i="14" s="1"/>
  <c r="M15" i="1"/>
  <c r="I27" i="14" s="1"/>
  <c r="L15" i="1"/>
  <c r="G27" i="14" s="1"/>
  <c r="J15" i="1"/>
  <c r="C27" i="14" s="1"/>
  <c r="N14" i="1"/>
  <c r="K21" i="14" s="1"/>
  <c r="L14" i="1"/>
  <c r="G21" i="14" s="1"/>
  <c r="K14" i="1"/>
  <c r="E21" i="14" s="1"/>
  <c r="I14" i="1"/>
  <c r="A21" i="14" s="1"/>
  <c r="N13" i="1"/>
  <c r="K15" i="14" s="1"/>
  <c r="L13" i="1"/>
  <c r="G15" i="14" s="1"/>
  <c r="J13" i="1"/>
  <c r="C15" i="14" s="1"/>
  <c r="I13" i="1"/>
  <c r="A15" i="14" s="1"/>
  <c r="N12" i="1"/>
  <c r="K9" i="14" s="1"/>
  <c r="K12" i="1"/>
  <c r="E9" i="14" s="1"/>
  <c r="I12" i="1"/>
  <c r="A9" i="14" s="1"/>
  <c r="A10" i="14" s="1"/>
  <c r="O11" i="1"/>
  <c r="M3" i="14" s="1"/>
  <c r="M11" i="1"/>
  <c r="I3" i="14" s="1"/>
  <c r="J11" i="1"/>
  <c r="C3" i="14" s="1"/>
  <c r="H1" i="14"/>
  <c r="L16" i="1"/>
  <c r="N16" i="1"/>
  <c r="K16" i="1"/>
  <c r="M16" i="1"/>
  <c r="O16" i="1"/>
  <c r="J16" i="1"/>
  <c r="C33" i="14" s="1"/>
  <c r="I16" i="1"/>
  <c r="A33" i="14" s="1"/>
  <c r="N15" i="1"/>
  <c r="K27" i="14" s="1"/>
  <c r="K15" i="1"/>
  <c r="E27" i="14" s="1"/>
  <c r="I15" i="1"/>
  <c r="A27" i="14" s="1"/>
  <c r="O14" i="1"/>
  <c r="M21" i="14" s="1"/>
  <c r="M14" i="1"/>
  <c r="I21" i="14" s="1"/>
  <c r="J14" i="1"/>
  <c r="C21" i="14" s="1"/>
  <c r="O13" i="1"/>
  <c r="M15" i="14" s="1"/>
  <c r="M13" i="1"/>
  <c r="I15" i="14" s="1"/>
  <c r="K13" i="1"/>
  <c r="E15" i="14" s="1"/>
  <c r="O12" i="1"/>
  <c r="M9" i="14" s="1"/>
  <c r="M12" i="1"/>
  <c r="I9" i="14" s="1"/>
  <c r="L12" i="1"/>
  <c r="G9" i="14" s="1"/>
  <c r="J12" i="1"/>
  <c r="C9" i="14" s="1"/>
  <c r="N11" i="1"/>
  <c r="K3" i="14" s="1"/>
  <c r="L11" i="1"/>
  <c r="G3" i="14" s="1"/>
  <c r="K11" i="1"/>
  <c r="E3" i="14" s="1"/>
  <c r="I11" i="1"/>
  <c r="A3" i="14" s="1"/>
  <c r="M28" i="2"/>
  <c r="N27" i="2"/>
  <c r="G2" i="15"/>
  <c r="G2" i="18"/>
  <c r="G2" i="20"/>
  <c r="G2" i="22"/>
  <c r="I4" i="2"/>
  <c r="J3" i="2"/>
  <c r="K10" i="2"/>
  <c r="L9" i="2"/>
  <c r="M16" i="2"/>
  <c r="N15" i="2"/>
  <c r="A28" i="2"/>
  <c r="B27" i="2"/>
  <c r="C34" i="2"/>
  <c r="D33" i="2"/>
  <c r="K4" i="14"/>
  <c r="L3" i="14"/>
  <c r="M10" i="14"/>
  <c r="N9" i="14"/>
  <c r="C22" i="14"/>
  <c r="D21" i="14"/>
  <c r="E28" i="14"/>
  <c r="F27" i="14"/>
  <c r="C10" i="2"/>
  <c r="D9" i="2"/>
  <c r="E16" i="2"/>
  <c r="F15" i="2"/>
  <c r="G22" i="2"/>
  <c r="H21" i="2"/>
  <c r="I28" i="2"/>
  <c r="J27" i="2"/>
  <c r="C4" i="14"/>
  <c r="D3" i="14"/>
  <c r="E10" i="14"/>
  <c r="F9" i="14"/>
  <c r="G16" i="14"/>
  <c r="H15" i="14"/>
  <c r="K22" i="14"/>
  <c r="L21" i="14"/>
  <c r="M28" i="14"/>
  <c r="N27" i="14"/>
  <c r="F3" i="2"/>
  <c r="N3" i="2"/>
  <c r="H9" i="2"/>
  <c r="B15" i="2"/>
  <c r="J15" i="2"/>
  <c r="D21" i="2"/>
  <c r="B9" i="14"/>
  <c r="K4" i="2"/>
  <c r="L3" i="2"/>
  <c r="E10" i="2"/>
  <c r="F9" i="2"/>
  <c r="M10" i="2"/>
  <c r="N9" i="2"/>
  <c r="G16" i="2"/>
  <c r="H15" i="2"/>
  <c r="A22" i="2"/>
  <c r="B21" i="2"/>
  <c r="I22" i="2"/>
  <c r="J21" i="2"/>
  <c r="C28" i="2"/>
  <c r="D27" i="2"/>
  <c r="K28" i="2"/>
  <c r="L27" i="2"/>
  <c r="E4" i="14"/>
  <c r="F3" i="14"/>
  <c r="M4" i="14"/>
  <c r="N3" i="14"/>
  <c r="G10" i="14"/>
  <c r="H9" i="14"/>
  <c r="A16" i="14"/>
  <c r="B15" i="14"/>
  <c r="I16" i="14"/>
  <c r="J15" i="14"/>
  <c r="M16" i="14"/>
  <c r="N15" i="14"/>
  <c r="F21" i="14"/>
  <c r="E22" i="14"/>
  <c r="N21" i="14"/>
  <c r="M22" i="14"/>
  <c r="H27" i="14"/>
  <c r="G28" i="14"/>
  <c r="B33" i="14"/>
  <c r="A34" i="14"/>
  <c r="C4" i="2"/>
  <c r="D3" i="2"/>
  <c r="A4" i="2"/>
  <c r="B3" i="2"/>
  <c r="G4" i="2"/>
  <c r="H3" i="2"/>
  <c r="A10" i="2"/>
  <c r="B9" i="2"/>
  <c r="I10" i="2"/>
  <c r="J9" i="2"/>
  <c r="C16" i="2"/>
  <c r="D15" i="2"/>
  <c r="K16" i="2"/>
  <c r="L15" i="2"/>
  <c r="E22" i="2"/>
  <c r="F21" i="2"/>
  <c r="M22" i="2"/>
  <c r="N21" i="2"/>
  <c r="G28" i="2"/>
  <c r="H27" i="2"/>
  <c r="A34" i="2"/>
  <c r="B33" i="2"/>
  <c r="A4" i="14"/>
  <c r="B3" i="14"/>
  <c r="I4" i="14"/>
  <c r="J3" i="14"/>
  <c r="C10" i="14"/>
  <c r="D9" i="14"/>
  <c r="K10" i="14"/>
  <c r="L9" i="14"/>
  <c r="E16" i="14"/>
  <c r="F15" i="14"/>
  <c r="L15" i="14"/>
  <c r="K16" i="14"/>
  <c r="B21" i="14"/>
  <c r="A22" i="14"/>
  <c r="J21" i="14"/>
  <c r="I22" i="14"/>
  <c r="D27" i="14"/>
  <c r="C28" i="14"/>
  <c r="L27" i="14"/>
  <c r="K28" i="14"/>
  <c r="A2" i="15"/>
  <c r="E2" i="15"/>
  <c r="I2" i="15"/>
  <c r="M2" i="15"/>
  <c r="A2" i="18"/>
  <c r="E2" i="18"/>
  <c r="I2" i="18"/>
  <c r="M2" i="18"/>
  <c r="A2" i="20"/>
  <c r="E2" i="20"/>
  <c r="I2" i="20"/>
  <c r="M2" i="20"/>
  <c r="A2" i="22"/>
  <c r="E2" i="22"/>
  <c r="I2" i="22"/>
  <c r="M2" i="22"/>
  <c r="A18" i="1"/>
  <c r="W15" i="1"/>
  <c r="M27" i="15" s="1"/>
  <c r="U15" i="1"/>
  <c r="I27" i="15" s="1"/>
  <c r="S15" i="1"/>
  <c r="E27" i="15" s="1"/>
  <c r="Q15" i="1"/>
  <c r="A27" i="15" s="1"/>
  <c r="R14" i="1"/>
  <c r="C21" i="15" s="1"/>
  <c r="T14" i="1"/>
  <c r="G21" i="15" s="1"/>
  <c r="V14" i="1"/>
  <c r="K21" i="15" s="1"/>
  <c r="W13" i="1"/>
  <c r="M15" i="15" s="1"/>
  <c r="U13" i="1"/>
  <c r="I15" i="15" s="1"/>
  <c r="S13" i="1"/>
  <c r="E15" i="15" s="1"/>
  <c r="Q13" i="1"/>
  <c r="A15" i="15" s="1"/>
  <c r="R12" i="1"/>
  <c r="C9" i="15" s="1"/>
  <c r="T12" i="1"/>
  <c r="G9" i="15" s="1"/>
  <c r="V12" i="1"/>
  <c r="K9" i="15" s="1"/>
  <c r="W11" i="1"/>
  <c r="M3" i="15" s="1"/>
  <c r="U11" i="1"/>
  <c r="I3" i="15" s="1"/>
  <c r="S11" i="1"/>
  <c r="E3" i="15" s="1"/>
  <c r="R16" i="1"/>
  <c r="C33" i="15" s="1"/>
  <c r="Q16" i="1"/>
  <c r="A33" i="15" s="1"/>
  <c r="V15" i="1"/>
  <c r="K27" i="15" s="1"/>
  <c r="T15" i="1"/>
  <c r="G27" i="15" s="1"/>
  <c r="R15" i="1"/>
  <c r="C27" i="15" s="1"/>
  <c r="Q14" i="1"/>
  <c r="A21" i="15" s="1"/>
  <c r="S14" i="1"/>
  <c r="E21" i="15" s="1"/>
  <c r="U14" i="1"/>
  <c r="I21" i="15" s="1"/>
  <c r="W14" i="1"/>
  <c r="M21" i="15" s="1"/>
  <c r="V13" i="1"/>
  <c r="K15" i="15" s="1"/>
  <c r="T13" i="1"/>
  <c r="G15" i="15" s="1"/>
  <c r="R13" i="1"/>
  <c r="C15" i="15" s="1"/>
  <c r="Q12" i="1"/>
  <c r="A9" i="15" s="1"/>
  <c r="S12" i="1"/>
  <c r="E9" i="15" s="1"/>
  <c r="U12" i="1"/>
  <c r="I9" i="15" s="1"/>
  <c r="W12" i="1"/>
  <c r="M9" i="15" s="1"/>
  <c r="V11" i="1"/>
  <c r="K3" i="15" s="1"/>
  <c r="T11" i="1"/>
  <c r="G3" i="15" s="1"/>
  <c r="R11" i="1"/>
  <c r="C3" i="15" s="1"/>
  <c r="E28" i="2" l="1"/>
  <c r="F27" i="2"/>
  <c r="G22" i="14"/>
  <c r="H21" i="14"/>
  <c r="I28" i="14"/>
  <c r="J27" i="14"/>
  <c r="Q11" i="1"/>
  <c r="A3" i="15" s="1"/>
  <c r="S16" i="1"/>
  <c r="U16" i="1"/>
  <c r="W16" i="1"/>
  <c r="H1" i="15"/>
  <c r="T16" i="1"/>
  <c r="V16" i="1"/>
  <c r="G4" i="14"/>
  <c r="H3" i="14"/>
  <c r="I10" i="14"/>
  <c r="J9" i="14"/>
  <c r="A28" i="14"/>
  <c r="B27" i="14"/>
  <c r="C34" i="14"/>
  <c r="D33" i="14"/>
  <c r="C16" i="14"/>
  <c r="D15" i="14"/>
  <c r="L3" i="15"/>
  <c r="K4" i="15"/>
  <c r="B9" i="15"/>
  <c r="A10" i="15"/>
  <c r="N21" i="15"/>
  <c r="M22" i="15"/>
  <c r="D27" i="15"/>
  <c r="C28" i="15"/>
  <c r="D33" i="15"/>
  <c r="C34" i="15"/>
  <c r="J3" i="15"/>
  <c r="I4" i="15"/>
  <c r="L9" i="15"/>
  <c r="K10" i="15"/>
  <c r="D9" i="15"/>
  <c r="C10" i="15"/>
  <c r="F15" i="15"/>
  <c r="E16" i="15"/>
  <c r="N15" i="15"/>
  <c r="M16" i="15"/>
  <c r="H21" i="15"/>
  <c r="G22" i="15"/>
  <c r="B27" i="15"/>
  <c r="A28" i="15"/>
  <c r="J27" i="15"/>
  <c r="I28" i="15"/>
  <c r="B25" i="1"/>
  <c r="C33" i="17" s="1"/>
  <c r="G24" i="1"/>
  <c r="M27" i="17" s="1"/>
  <c r="E24" i="1"/>
  <c r="I27" i="17" s="1"/>
  <c r="C24" i="1"/>
  <c r="E27" i="17" s="1"/>
  <c r="A24" i="1"/>
  <c r="A27" i="17" s="1"/>
  <c r="B23" i="1"/>
  <c r="C21" i="17" s="1"/>
  <c r="D23" i="1"/>
  <c r="G21" i="17" s="1"/>
  <c r="F23" i="1"/>
  <c r="K21" i="17" s="1"/>
  <c r="G22" i="1"/>
  <c r="M15" i="17" s="1"/>
  <c r="E22" i="1"/>
  <c r="I15" i="17" s="1"/>
  <c r="C22" i="1"/>
  <c r="E15" i="17" s="1"/>
  <c r="A22" i="1"/>
  <c r="A15" i="17" s="1"/>
  <c r="B21" i="1"/>
  <c r="C9" i="17" s="1"/>
  <c r="D21" i="1"/>
  <c r="G9" i="17" s="1"/>
  <c r="F21" i="1"/>
  <c r="K9" i="17" s="1"/>
  <c r="G20" i="1"/>
  <c r="M3" i="17" s="1"/>
  <c r="E20" i="1"/>
  <c r="I3" i="17" s="1"/>
  <c r="C20" i="1"/>
  <c r="E3" i="17" s="1"/>
  <c r="I18" i="1"/>
  <c r="I22" i="1" s="1"/>
  <c r="A25" i="1"/>
  <c r="A33" i="17" s="1"/>
  <c r="F24" i="1"/>
  <c r="K27" i="17" s="1"/>
  <c r="D24" i="1"/>
  <c r="G27" i="17" s="1"/>
  <c r="B24" i="1"/>
  <c r="C27" i="17" s="1"/>
  <c r="A23" i="1"/>
  <c r="A21" i="17" s="1"/>
  <c r="C23" i="1"/>
  <c r="E21" i="17" s="1"/>
  <c r="E23" i="1"/>
  <c r="I21" i="17" s="1"/>
  <c r="G23" i="1"/>
  <c r="M21" i="17" s="1"/>
  <c r="F22" i="1"/>
  <c r="K15" i="17" s="1"/>
  <c r="D22" i="1"/>
  <c r="G15" i="17" s="1"/>
  <c r="B22" i="1"/>
  <c r="C15" i="17" s="1"/>
  <c r="A21" i="1"/>
  <c r="A9" i="17" s="1"/>
  <c r="C21" i="1"/>
  <c r="E9" i="17" s="1"/>
  <c r="E21" i="1"/>
  <c r="I9" i="17" s="1"/>
  <c r="G21" i="1"/>
  <c r="M9" i="17" s="1"/>
  <c r="F20" i="1"/>
  <c r="K3" i="17" s="1"/>
  <c r="D20" i="1"/>
  <c r="G3" i="17" s="1"/>
  <c r="B20" i="1"/>
  <c r="C3" i="17" s="1"/>
  <c r="A20" i="1"/>
  <c r="A3" i="17" s="1"/>
  <c r="D25" i="1"/>
  <c r="H1" i="17"/>
  <c r="C25" i="1"/>
  <c r="E25" i="1"/>
  <c r="G25" i="1"/>
  <c r="F25" i="1"/>
  <c r="D3" i="15"/>
  <c r="C4" i="15"/>
  <c r="J9" i="15"/>
  <c r="I10" i="15"/>
  <c r="H15" i="15"/>
  <c r="G16" i="15"/>
  <c r="F21" i="15"/>
  <c r="E22" i="15"/>
  <c r="L27" i="15"/>
  <c r="K28" i="15"/>
  <c r="H3" i="15"/>
  <c r="G4" i="15"/>
  <c r="N9" i="15"/>
  <c r="M10" i="15"/>
  <c r="F9" i="15"/>
  <c r="E10" i="15"/>
  <c r="D15" i="15"/>
  <c r="C16" i="15"/>
  <c r="L15" i="15"/>
  <c r="K16" i="15"/>
  <c r="J21" i="15"/>
  <c r="I22" i="15"/>
  <c r="B21" i="15"/>
  <c r="A22" i="15"/>
  <c r="H27" i="15"/>
  <c r="G28" i="15"/>
  <c r="B33" i="15"/>
  <c r="A34" i="15"/>
  <c r="F3" i="15"/>
  <c r="E4" i="15"/>
  <c r="N3" i="15"/>
  <c r="M4" i="15"/>
  <c r="H9" i="15"/>
  <c r="G10" i="15"/>
  <c r="B15" i="15"/>
  <c r="A16" i="15"/>
  <c r="J15" i="15"/>
  <c r="I16" i="15"/>
  <c r="L21" i="15"/>
  <c r="K22" i="15"/>
  <c r="D21" i="15"/>
  <c r="C22" i="15"/>
  <c r="F27" i="15"/>
  <c r="E28" i="15"/>
  <c r="N27" i="15"/>
  <c r="M28" i="15"/>
  <c r="B3" i="15" l="1"/>
  <c r="A4" i="15"/>
  <c r="D3" i="17"/>
  <c r="C4" i="17"/>
  <c r="L3" i="17"/>
  <c r="K4" i="17"/>
  <c r="J9" i="17"/>
  <c r="I10" i="17"/>
  <c r="B9" i="17"/>
  <c r="A10" i="17"/>
  <c r="H15" i="17"/>
  <c r="G16" i="17"/>
  <c r="N21" i="17"/>
  <c r="M22" i="17"/>
  <c r="F21" i="17"/>
  <c r="E22" i="17"/>
  <c r="D27" i="17"/>
  <c r="C28" i="17"/>
  <c r="L27" i="17"/>
  <c r="K28" i="17"/>
  <c r="Q18" i="1"/>
  <c r="J25" i="1"/>
  <c r="C33" i="18" s="1"/>
  <c r="O24" i="1"/>
  <c r="M27" i="18" s="1"/>
  <c r="M24" i="1"/>
  <c r="I27" i="18" s="1"/>
  <c r="K24" i="1"/>
  <c r="E27" i="18" s="1"/>
  <c r="I24" i="1"/>
  <c r="A27" i="18" s="1"/>
  <c r="J23" i="1"/>
  <c r="C21" i="18" s="1"/>
  <c r="L23" i="1"/>
  <c r="G21" i="18" s="1"/>
  <c r="N23" i="1"/>
  <c r="K21" i="18" s="1"/>
  <c r="O22" i="1"/>
  <c r="M15" i="18" s="1"/>
  <c r="M22" i="1"/>
  <c r="I15" i="18" s="1"/>
  <c r="K22" i="1"/>
  <c r="E15" i="18" s="1"/>
  <c r="A15" i="18"/>
  <c r="J21" i="1"/>
  <c r="C9" i="18" s="1"/>
  <c r="L21" i="1"/>
  <c r="G9" i="18" s="1"/>
  <c r="N21" i="1"/>
  <c r="K9" i="18" s="1"/>
  <c r="O20" i="1"/>
  <c r="M3" i="18" s="1"/>
  <c r="M20" i="1"/>
  <c r="I3" i="18" s="1"/>
  <c r="K20" i="1"/>
  <c r="E3" i="18" s="1"/>
  <c r="I25" i="1"/>
  <c r="A33" i="18" s="1"/>
  <c r="N24" i="1"/>
  <c r="K27" i="18" s="1"/>
  <c r="L24" i="1"/>
  <c r="G27" i="18" s="1"/>
  <c r="J24" i="1"/>
  <c r="C27" i="18" s="1"/>
  <c r="I23" i="1"/>
  <c r="A21" i="18" s="1"/>
  <c r="K23" i="1"/>
  <c r="E21" i="18" s="1"/>
  <c r="M23" i="1"/>
  <c r="I21" i="18" s="1"/>
  <c r="O23" i="1"/>
  <c r="M21" i="18" s="1"/>
  <c r="N22" i="1"/>
  <c r="K15" i="18" s="1"/>
  <c r="L22" i="1"/>
  <c r="G15" i="18" s="1"/>
  <c r="J22" i="1"/>
  <c r="C15" i="18" s="1"/>
  <c r="I21" i="1"/>
  <c r="A9" i="18" s="1"/>
  <c r="K21" i="1"/>
  <c r="E9" i="18" s="1"/>
  <c r="M21" i="1"/>
  <c r="I9" i="18" s="1"/>
  <c r="O21" i="1"/>
  <c r="M9" i="18" s="1"/>
  <c r="N20" i="1"/>
  <c r="K3" i="18" s="1"/>
  <c r="L20" i="1"/>
  <c r="G3" i="18" s="1"/>
  <c r="J20" i="1"/>
  <c r="C3" i="18" s="1"/>
  <c r="H1" i="18"/>
  <c r="K25" i="1"/>
  <c r="O25" i="1"/>
  <c r="I20" i="1"/>
  <c r="A3" i="18" s="1"/>
  <c r="L25" i="1"/>
  <c r="N25" i="1"/>
  <c r="M25" i="1"/>
  <c r="J3" i="17"/>
  <c r="I4" i="17"/>
  <c r="L9" i="17"/>
  <c r="K10" i="17"/>
  <c r="D9" i="17"/>
  <c r="C10" i="17"/>
  <c r="F15" i="17"/>
  <c r="E16" i="17"/>
  <c r="N15" i="17"/>
  <c r="M16" i="17"/>
  <c r="H21" i="17"/>
  <c r="G22" i="17"/>
  <c r="B27" i="17"/>
  <c r="A28" i="17"/>
  <c r="J27" i="17"/>
  <c r="I28" i="17"/>
  <c r="D33" i="17"/>
  <c r="C34" i="17"/>
  <c r="B3" i="17"/>
  <c r="A4" i="17"/>
  <c r="H3" i="17"/>
  <c r="G4" i="17"/>
  <c r="N9" i="17"/>
  <c r="M10" i="17"/>
  <c r="F9" i="17"/>
  <c r="E10" i="17"/>
  <c r="D15" i="17"/>
  <c r="C16" i="17"/>
  <c r="L15" i="17"/>
  <c r="K16" i="17"/>
  <c r="J21" i="17"/>
  <c r="I22" i="17"/>
  <c r="B21" i="17"/>
  <c r="A22" i="17"/>
  <c r="H27" i="17"/>
  <c r="G28" i="17"/>
  <c r="B33" i="17"/>
  <c r="A34" i="17"/>
  <c r="F3" i="17"/>
  <c r="E4" i="17"/>
  <c r="N3" i="17"/>
  <c r="M4" i="17"/>
  <c r="H9" i="17"/>
  <c r="G10" i="17"/>
  <c r="B15" i="17"/>
  <c r="A16" i="17"/>
  <c r="J15" i="17"/>
  <c r="I16" i="17"/>
  <c r="L21" i="17"/>
  <c r="K22" i="17"/>
  <c r="D21" i="17"/>
  <c r="C22" i="17"/>
  <c r="F27" i="17"/>
  <c r="E28" i="17"/>
  <c r="N27" i="17"/>
  <c r="M28" i="17"/>
  <c r="B3" i="18" l="1"/>
  <c r="A4" i="18"/>
  <c r="D3" i="18"/>
  <c r="C4" i="18"/>
  <c r="L3" i="18"/>
  <c r="K4" i="18"/>
  <c r="J9" i="18"/>
  <c r="I10" i="18"/>
  <c r="B9" i="18"/>
  <c r="A10" i="18"/>
  <c r="H15" i="18"/>
  <c r="G16" i="18"/>
  <c r="N21" i="18"/>
  <c r="M22" i="18"/>
  <c r="F21" i="18"/>
  <c r="E22" i="18"/>
  <c r="D27" i="18"/>
  <c r="C28" i="18"/>
  <c r="L27" i="18"/>
  <c r="K28" i="18"/>
  <c r="F3" i="18"/>
  <c r="E4" i="18"/>
  <c r="N3" i="18"/>
  <c r="M4" i="18"/>
  <c r="H9" i="18"/>
  <c r="G10" i="18"/>
  <c r="B15" i="18"/>
  <c r="A16" i="18"/>
  <c r="J15" i="18"/>
  <c r="I16" i="18"/>
  <c r="L21" i="18"/>
  <c r="K22" i="18"/>
  <c r="D21" i="18"/>
  <c r="C22" i="18"/>
  <c r="F27" i="18"/>
  <c r="E28" i="18"/>
  <c r="N27" i="18"/>
  <c r="M28" i="18"/>
  <c r="R25" i="1"/>
  <c r="C33" i="19" s="1"/>
  <c r="W24" i="1"/>
  <c r="M27" i="19" s="1"/>
  <c r="U24" i="1"/>
  <c r="I27" i="19" s="1"/>
  <c r="S24" i="1"/>
  <c r="E27" i="19" s="1"/>
  <c r="Q24" i="1"/>
  <c r="A27" i="19" s="1"/>
  <c r="R23" i="1"/>
  <c r="C21" i="19" s="1"/>
  <c r="T23" i="1"/>
  <c r="G21" i="19" s="1"/>
  <c r="V23" i="1"/>
  <c r="K21" i="19" s="1"/>
  <c r="W22" i="1"/>
  <c r="M15" i="19" s="1"/>
  <c r="U22" i="1"/>
  <c r="I15" i="19" s="1"/>
  <c r="S22" i="1"/>
  <c r="E15" i="19" s="1"/>
  <c r="Q22" i="1"/>
  <c r="A15" i="19" s="1"/>
  <c r="R21" i="1"/>
  <c r="C9" i="19" s="1"/>
  <c r="T21" i="1"/>
  <c r="G9" i="19" s="1"/>
  <c r="V21" i="1"/>
  <c r="K9" i="19" s="1"/>
  <c r="W20" i="1"/>
  <c r="M3" i="19" s="1"/>
  <c r="U20" i="1"/>
  <c r="I3" i="19" s="1"/>
  <c r="S20" i="1"/>
  <c r="E3" i="19" s="1"/>
  <c r="A27" i="1"/>
  <c r="Q25" i="1"/>
  <c r="A33" i="19" s="1"/>
  <c r="V24" i="1"/>
  <c r="K27" i="19" s="1"/>
  <c r="T24" i="1"/>
  <c r="G27" i="19" s="1"/>
  <c r="R24" i="1"/>
  <c r="C27" i="19" s="1"/>
  <c r="Q23" i="1"/>
  <c r="A21" i="19" s="1"/>
  <c r="S23" i="1"/>
  <c r="E21" i="19" s="1"/>
  <c r="U23" i="1"/>
  <c r="I21" i="19" s="1"/>
  <c r="W23" i="1"/>
  <c r="M21" i="19" s="1"/>
  <c r="V22" i="1"/>
  <c r="K15" i="19" s="1"/>
  <c r="T22" i="1"/>
  <c r="G15" i="19" s="1"/>
  <c r="R22" i="1"/>
  <c r="C15" i="19" s="1"/>
  <c r="Q21" i="1"/>
  <c r="A9" i="19" s="1"/>
  <c r="S21" i="1"/>
  <c r="E9" i="19" s="1"/>
  <c r="U21" i="1"/>
  <c r="I9" i="19" s="1"/>
  <c r="W21" i="1"/>
  <c r="M9" i="19" s="1"/>
  <c r="V20" i="1"/>
  <c r="K3" i="19" s="1"/>
  <c r="T20" i="1"/>
  <c r="G3" i="19" s="1"/>
  <c r="R20" i="1"/>
  <c r="C3" i="19" s="1"/>
  <c r="Q20" i="1"/>
  <c r="A3" i="19" s="1"/>
  <c r="V25" i="1"/>
  <c r="H1" i="19"/>
  <c r="S25" i="1"/>
  <c r="U25" i="1"/>
  <c r="W25" i="1"/>
  <c r="T25" i="1"/>
  <c r="H3" i="18"/>
  <c r="G4" i="18"/>
  <c r="N9" i="18"/>
  <c r="M10" i="18"/>
  <c r="F9" i="18"/>
  <c r="E10" i="18"/>
  <c r="D15" i="18"/>
  <c r="C16" i="18"/>
  <c r="L15" i="18"/>
  <c r="K16" i="18"/>
  <c r="J21" i="18"/>
  <c r="I22" i="18"/>
  <c r="B21" i="18"/>
  <c r="A22" i="18"/>
  <c r="H27" i="18"/>
  <c r="G28" i="18"/>
  <c r="B33" i="18"/>
  <c r="A34" i="18"/>
  <c r="J3" i="18"/>
  <c r="I4" i="18"/>
  <c r="L9" i="18"/>
  <c r="K10" i="18"/>
  <c r="D9" i="18"/>
  <c r="C10" i="18"/>
  <c r="F15" i="18"/>
  <c r="E16" i="18"/>
  <c r="N15" i="18"/>
  <c r="M16" i="18"/>
  <c r="H21" i="18"/>
  <c r="G22" i="18"/>
  <c r="B27" i="18"/>
  <c r="A28" i="18"/>
  <c r="J27" i="18"/>
  <c r="I28" i="18"/>
  <c r="D33" i="18"/>
  <c r="C34" i="18"/>
  <c r="D3" i="19" l="1"/>
  <c r="C4" i="19"/>
  <c r="L3" i="19"/>
  <c r="K4" i="19"/>
  <c r="J9" i="19"/>
  <c r="I10" i="19"/>
  <c r="B9" i="19"/>
  <c r="A10" i="19"/>
  <c r="H15" i="19"/>
  <c r="G16" i="19"/>
  <c r="N21" i="19"/>
  <c r="M22" i="19"/>
  <c r="F21" i="19"/>
  <c r="E22" i="19"/>
  <c r="D27" i="19"/>
  <c r="C28" i="19"/>
  <c r="L27" i="19"/>
  <c r="K28" i="19"/>
  <c r="I27" i="1"/>
  <c r="B34" i="1"/>
  <c r="C33" i="20" s="1"/>
  <c r="G33" i="1"/>
  <c r="M27" i="20" s="1"/>
  <c r="E33" i="1"/>
  <c r="I27" i="20" s="1"/>
  <c r="C33" i="1"/>
  <c r="E27" i="20" s="1"/>
  <c r="A33" i="1"/>
  <c r="A27" i="20" s="1"/>
  <c r="B32" i="1"/>
  <c r="C21" i="20" s="1"/>
  <c r="D32" i="1"/>
  <c r="G21" i="20" s="1"/>
  <c r="F32" i="1"/>
  <c r="K21" i="20" s="1"/>
  <c r="G31" i="1"/>
  <c r="M15" i="20" s="1"/>
  <c r="E31" i="1"/>
  <c r="I15" i="20" s="1"/>
  <c r="C31" i="1"/>
  <c r="E15" i="20" s="1"/>
  <c r="A31" i="1"/>
  <c r="A15" i="20" s="1"/>
  <c r="A34" i="1"/>
  <c r="A33" i="20" s="1"/>
  <c r="F33" i="1"/>
  <c r="K27" i="20" s="1"/>
  <c r="B33" i="1"/>
  <c r="C27" i="20" s="1"/>
  <c r="C32" i="1"/>
  <c r="E21" i="20" s="1"/>
  <c r="G32" i="1"/>
  <c r="M21" i="20" s="1"/>
  <c r="D31" i="1"/>
  <c r="G15" i="20" s="1"/>
  <c r="A30" i="1"/>
  <c r="A9" i="20" s="1"/>
  <c r="C30" i="1"/>
  <c r="E9" i="20" s="1"/>
  <c r="E30" i="1"/>
  <c r="I9" i="20" s="1"/>
  <c r="G30" i="1"/>
  <c r="M9" i="20" s="1"/>
  <c r="F29" i="1"/>
  <c r="K3" i="20" s="1"/>
  <c r="D29" i="1"/>
  <c r="G3" i="20" s="1"/>
  <c r="B29" i="1"/>
  <c r="C3" i="20" s="1"/>
  <c r="D33" i="1"/>
  <c r="G27" i="20" s="1"/>
  <c r="A32" i="1"/>
  <c r="A21" i="20" s="1"/>
  <c r="E32" i="1"/>
  <c r="I21" i="20" s="1"/>
  <c r="F31" i="1"/>
  <c r="K15" i="20" s="1"/>
  <c r="B31" i="1"/>
  <c r="C15" i="20" s="1"/>
  <c r="B30" i="1"/>
  <c r="C9" i="20" s="1"/>
  <c r="D30" i="1"/>
  <c r="G9" i="20" s="1"/>
  <c r="F30" i="1"/>
  <c r="K9" i="20" s="1"/>
  <c r="G29" i="1"/>
  <c r="M3" i="20" s="1"/>
  <c r="E29" i="1"/>
  <c r="I3" i="20" s="1"/>
  <c r="C29" i="1"/>
  <c r="E3" i="20" s="1"/>
  <c r="H1" i="20"/>
  <c r="D34" i="1"/>
  <c r="F34" i="1"/>
  <c r="A29" i="1"/>
  <c r="A3" i="20" s="1"/>
  <c r="C34" i="1"/>
  <c r="E34" i="1"/>
  <c r="G34" i="1"/>
  <c r="J3" i="19"/>
  <c r="I4" i="19"/>
  <c r="L9" i="19"/>
  <c r="K10" i="19"/>
  <c r="D9" i="19"/>
  <c r="C10" i="19"/>
  <c r="F15" i="19"/>
  <c r="E16" i="19"/>
  <c r="N15" i="19"/>
  <c r="M16" i="19"/>
  <c r="H21" i="19"/>
  <c r="G22" i="19"/>
  <c r="B27" i="19"/>
  <c r="A28" i="19"/>
  <c r="J27" i="19"/>
  <c r="I28" i="19"/>
  <c r="D33" i="19"/>
  <c r="C34" i="19"/>
  <c r="B3" i="19"/>
  <c r="A4" i="19"/>
  <c r="H3" i="19"/>
  <c r="G4" i="19"/>
  <c r="N9" i="19"/>
  <c r="M10" i="19"/>
  <c r="F9" i="19"/>
  <c r="E10" i="19"/>
  <c r="D15" i="19"/>
  <c r="C16" i="19"/>
  <c r="L15" i="19"/>
  <c r="K16" i="19"/>
  <c r="J21" i="19"/>
  <c r="I22" i="19"/>
  <c r="B21" i="19"/>
  <c r="A22" i="19"/>
  <c r="H27" i="19"/>
  <c r="G28" i="19"/>
  <c r="B33" i="19"/>
  <c r="A34" i="19"/>
  <c r="F3" i="19"/>
  <c r="E4" i="19"/>
  <c r="N3" i="19"/>
  <c r="M4" i="19"/>
  <c r="H9" i="19"/>
  <c r="G10" i="19"/>
  <c r="B15" i="19"/>
  <c r="A16" i="19"/>
  <c r="J15" i="19"/>
  <c r="I16" i="19"/>
  <c r="L21" i="19"/>
  <c r="K22" i="19"/>
  <c r="D21" i="19"/>
  <c r="C22" i="19"/>
  <c r="F27" i="19"/>
  <c r="E28" i="19"/>
  <c r="N27" i="19"/>
  <c r="M28" i="19"/>
  <c r="B3" i="20" l="1"/>
  <c r="A4" i="20"/>
  <c r="F3" i="20"/>
  <c r="E4" i="20"/>
  <c r="N3" i="20"/>
  <c r="M4" i="20"/>
  <c r="H9" i="20"/>
  <c r="G10" i="20"/>
  <c r="D15" i="20"/>
  <c r="C16" i="20"/>
  <c r="J21" i="20"/>
  <c r="I22" i="20"/>
  <c r="H27" i="20"/>
  <c r="G28" i="20"/>
  <c r="H3" i="20"/>
  <c r="G4" i="20"/>
  <c r="N9" i="20"/>
  <c r="M10" i="20"/>
  <c r="F9" i="20"/>
  <c r="E10" i="20"/>
  <c r="H15" i="20"/>
  <c r="G16" i="20"/>
  <c r="F21" i="20"/>
  <c r="E22" i="20"/>
  <c r="L27" i="20"/>
  <c r="K28" i="20"/>
  <c r="B15" i="20"/>
  <c r="A16" i="20"/>
  <c r="J15" i="20"/>
  <c r="I16" i="20"/>
  <c r="L21" i="20"/>
  <c r="K22" i="20"/>
  <c r="D21" i="20"/>
  <c r="C22" i="20"/>
  <c r="F27" i="20"/>
  <c r="E28" i="20"/>
  <c r="N27" i="20"/>
  <c r="M28" i="20"/>
  <c r="Q27" i="1"/>
  <c r="I34" i="1"/>
  <c r="A33" i="21" s="1"/>
  <c r="N33" i="1"/>
  <c r="K27" i="21" s="1"/>
  <c r="L33" i="1"/>
  <c r="G27" i="21" s="1"/>
  <c r="J33" i="1"/>
  <c r="C27" i="21" s="1"/>
  <c r="I32" i="1"/>
  <c r="A21" i="21" s="1"/>
  <c r="K32" i="1"/>
  <c r="E21" i="21" s="1"/>
  <c r="M32" i="1"/>
  <c r="I21" i="21" s="1"/>
  <c r="O32" i="1"/>
  <c r="M21" i="21" s="1"/>
  <c r="N31" i="1"/>
  <c r="K15" i="21" s="1"/>
  <c r="L31" i="1"/>
  <c r="G15" i="21" s="1"/>
  <c r="J31" i="1"/>
  <c r="C15" i="21" s="1"/>
  <c r="I30" i="1"/>
  <c r="A9" i="21" s="1"/>
  <c r="K30" i="1"/>
  <c r="E9" i="21" s="1"/>
  <c r="M30" i="1"/>
  <c r="I9" i="21" s="1"/>
  <c r="O30" i="1"/>
  <c r="M9" i="21" s="1"/>
  <c r="N29" i="1"/>
  <c r="K3" i="21" s="1"/>
  <c r="L29" i="1"/>
  <c r="G3" i="21" s="1"/>
  <c r="J29" i="1"/>
  <c r="C3" i="21" s="1"/>
  <c r="J34" i="1"/>
  <c r="C33" i="21" s="1"/>
  <c r="O33" i="1"/>
  <c r="M27" i="21" s="1"/>
  <c r="M33" i="1"/>
  <c r="I27" i="21" s="1"/>
  <c r="K33" i="1"/>
  <c r="E27" i="21" s="1"/>
  <c r="I33" i="1"/>
  <c r="A27" i="21" s="1"/>
  <c r="J32" i="1"/>
  <c r="C21" i="21" s="1"/>
  <c r="L32" i="1"/>
  <c r="G21" i="21" s="1"/>
  <c r="N32" i="1"/>
  <c r="K21" i="21" s="1"/>
  <c r="O31" i="1"/>
  <c r="M15" i="21" s="1"/>
  <c r="M31" i="1"/>
  <c r="I15" i="21" s="1"/>
  <c r="K31" i="1"/>
  <c r="E15" i="21" s="1"/>
  <c r="I31" i="1"/>
  <c r="A15" i="21" s="1"/>
  <c r="J30" i="1"/>
  <c r="C9" i="21" s="1"/>
  <c r="L30" i="1"/>
  <c r="G9" i="21" s="1"/>
  <c r="N30" i="1"/>
  <c r="K9" i="21" s="1"/>
  <c r="O29" i="1"/>
  <c r="M3" i="21" s="1"/>
  <c r="M29" i="1"/>
  <c r="I3" i="21" s="1"/>
  <c r="K29" i="1"/>
  <c r="E3" i="21" s="1"/>
  <c r="I29" i="1"/>
  <c r="A3" i="21" s="1"/>
  <c r="M34" i="1"/>
  <c r="O34" i="1"/>
  <c r="H1" i="21"/>
  <c r="L34" i="1"/>
  <c r="N34" i="1"/>
  <c r="K34" i="1"/>
  <c r="J3" i="20"/>
  <c r="I4" i="20"/>
  <c r="L9" i="20"/>
  <c r="K10" i="20"/>
  <c r="D9" i="20"/>
  <c r="C10" i="20"/>
  <c r="L15" i="20"/>
  <c r="K16" i="20"/>
  <c r="B21" i="20"/>
  <c r="A22" i="20"/>
  <c r="D3" i="20"/>
  <c r="C4" i="20"/>
  <c r="L3" i="20"/>
  <c r="K4" i="20"/>
  <c r="J9" i="20"/>
  <c r="I10" i="20"/>
  <c r="B9" i="20"/>
  <c r="A10" i="20"/>
  <c r="N21" i="20"/>
  <c r="M22" i="20"/>
  <c r="D27" i="20"/>
  <c r="C28" i="20"/>
  <c r="B33" i="20"/>
  <c r="A34" i="20"/>
  <c r="F15" i="20"/>
  <c r="E16" i="20"/>
  <c r="N15" i="20"/>
  <c r="M16" i="20"/>
  <c r="H21" i="20"/>
  <c r="G22" i="20"/>
  <c r="B27" i="20"/>
  <c r="A28" i="20"/>
  <c r="J27" i="20"/>
  <c r="I28" i="20"/>
  <c r="D33" i="20"/>
  <c r="C34" i="20"/>
  <c r="F3" i="21" l="1"/>
  <c r="E4" i="21"/>
  <c r="N3" i="21"/>
  <c r="M4" i="21"/>
  <c r="H9" i="21"/>
  <c r="G10" i="21"/>
  <c r="B15" i="21"/>
  <c r="A16" i="21"/>
  <c r="J15" i="21"/>
  <c r="I16" i="21"/>
  <c r="L21" i="21"/>
  <c r="K22" i="21"/>
  <c r="D21" i="21"/>
  <c r="C22" i="21"/>
  <c r="F27" i="21"/>
  <c r="E28" i="21"/>
  <c r="N27" i="21"/>
  <c r="M28" i="21"/>
  <c r="D3" i="21"/>
  <c r="C4" i="21"/>
  <c r="L3" i="21"/>
  <c r="K4" i="21"/>
  <c r="J9" i="21"/>
  <c r="I10" i="21"/>
  <c r="B9" i="21"/>
  <c r="A10" i="21"/>
  <c r="H15" i="21"/>
  <c r="G16" i="21"/>
  <c r="N21" i="21"/>
  <c r="M22" i="21"/>
  <c r="F21" i="21"/>
  <c r="E22" i="21"/>
  <c r="D27" i="21"/>
  <c r="C28" i="21"/>
  <c r="L27" i="21"/>
  <c r="K28" i="21"/>
  <c r="A36" i="1"/>
  <c r="Q34" i="1"/>
  <c r="A33" i="22" s="1"/>
  <c r="V33" i="1"/>
  <c r="K27" i="22" s="1"/>
  <c r="T33" i="1"/>
  <c r="G27" i="22" s="1"/>
  <c r="R33" i="1"/>
  <c r="C27" i="22" s="1"/>
  <c r="Q32" i="1"/>
  <c r="A21" i="22" s="1"/>
  <c r="S32" i="1"/>
  <c r="E21" i="22" s="1"/>
  <c r="U32" i="1"/>
  <c r="I21" i="22" s="1"/>
  <c r="W32" i="1"/>
  <c r="M21" i="22" s="1"/>
  <c r="V31" i="1"/>
  <c r="K15" i="22" s="1"/>
  <c r="T31" i="1"/>
  <c r="G15" i="22" s="1"/>
  <c r="R31" i="1"/>
  <c r="C15" i="22" s="1"/>
  <c r="Q30" i="1"/>
  <c r="A9" i="22" s="1"/>
  <c r="S30" i="1"/>
  <c r="E9" i="22" s="1"/>
  <c r="U30" i="1"/>
  <c r="I9" i="22" s="1"/>
  <c r="W30" i="1"/>
  <c r="M9" i="22" s="1"/>
  <c r="V29" i="1"/>
  <c r="K3" i="22" s="1"/>
  <c r="T29" i="1"/>
  <c r="G3" i="22" s="1"/>
  <c r="R29" i="1"/>
  <c r="C3" i="22" s="1"/>
  <c r="R34" i="1"/>
  <c r="C33" i="22" s="1"/>
  <c r="W33" i="1"/>
  <c r="M27" i="22" s="1"/>
  <c r="U33" i="1"/>
  <c r="I27" i="22" s="1"/>
  <c r="S33" i="1"/>
  <c r="E27" i="22" s="1"/>
  <c r="Q33" i="1"/>
  <c r="A27" i="22" s="1"/>
  <c r="R32" i="1"/>
  <c r="C21" i="22" s="1"/>
  <c r="T32" i="1"/>
  <c r="G21" i="22" s="1"/>
  <c r="V32" i="1"/>
  <c r="K21" i="22" s="1"/>
  <c r="W31" i="1"/>
  <c r="M15" i="22" s="1"/>
  <c r="U31" i="1"/>
  <c r="I15" i="22" s="1"/>
  <c r="S31" i="1"/>
  <c r="E15" i="22" s="1"/>
  <c r="Q31" i="1"/>
  <c r="A15" i="22" s="1"/>
  <c r="R30" i="1"/>
  <c r="C9" i="22" s="1"/>
  <c r="T30" i="1"/>
  <c r="G9" i="22" s="1"/>
  <c r="V30" i="1"/>
  <c r="K9" i="22" s="1"/>
  <c r="W29" i="1"/>
  <c r="M3" i="22" s="1"/>
  <c r="U29" i="1"/>
  <c r="I3" i="22" s="1"/>
  <c r="S29" i="1"/>
  <c r="E3" i="22" s="1"/>
  <c r="H1" i="22"/>
  <c r="Q29" i="1"/>
  <c r="A3" i="22" s="1"/>
  <c r="S34" i="1"/>
  <c r="U34" i="1"/>
  <c r="W34" i="1"/>
  <c r="T34" i="1"/>
  <c r="V34" i="1"/>
  <c r="B3" i="21"/>
  <c r="A4" i="21"/>
  <c r="J3" i="21"/>
  <c r="I4" i="21"/>
  <c r="L9" i="21"/>
  <c r="K10" i="21"/>
  <c r="D9" i="21"/>
  <c r="C10" i="21"/>
  <c r="F15" i="21"/>
  <c r="E16" i="21"/>
  <c r="N15" i="21"/>
  <c r="M16" i="21"/>
  <c r="H21" i="21"/>
  <c r="G22" i="21"/>
  <c r="B27" i="21"/>
  <c r="A28" i="21"/>
  <c r="J27" i="21"/>
  <c r="I28" i="21"/>
  <c r="D33" i="21"/>
  <c r="C34" i="21"/>
  <c r="H3" i="21"/>
  <c r="G4" i="21"/>
  <c r="N9" i="21"/>
  <c r="M10" i="21"/>
  <c r="F9" i="21"/>
  <c r="E10" i="21"/>
  <c r="D15" i="21"/>
  <c r="C16" i="21"/>
  <c r="L15" i="21"/>
  <c r="K16" i="21"/>
  <c r="J21" i="21"/>
  <c r="I22" i="21"/>
  <c r="B21" i="21"/>
  <c r="A22" i="21"/>
  <c r="H27" i="21"/>
  <c r="G28" i="21"/>
  <c r="B33" i="21"/>
  <c r="A34" i="21"/>
  <c r="B3" i="22" l="1"/>
  <c r="A4" i="22"/>
  <c r="F3" i="22"/>
  <c r="E4" i="22"/>
  <c r="N3" i="22"/>
  <c r="M4" i="22"/>
  <c r="H9" i="22"/>
  <c r="G10" i="22"/>
  <c r="B15" i="22"/>
  <c r="A16" i="22"/>
  <c r="J15" i="22"/>
  <c r="I16" i="22"/>
  <c r="L21" i="22"/>
  <c r="K22" i="22"/>
  <c r="D21" i="22"/>
  <c r="C22" i="22"/>
  <c r="F27" i="22"/>
  <c r="E28" i="22"/>
  <c r="N27" i="22"/>
  <c r="M28" i="22"/>
  <c r="D3" i="22"/>
  <c r="C4" i="22"/>
  <c r="L3" i="22"/>
  <c r="K4" i="22"/>
  <c r="J9" i="22"/>
  <c r="I10" i="22"/>
  <c r="B9" i="22"/>
  <c r="A10" i="22"/>
  <c r="H15" i="22"/>
  <c r="G16" i="22"/>
  <c r="N21" i="22"/>
  <c r="M22" i="22"/>
  <c r="F21" i="22"/>
  <c r="E22" i="22"/>
  <c r="D27" i="22"/>
  <c r="C28" i="22"/>
  <c r="L27" i="22"/>
  <c r="K28" i="22"/>
  <c r="I36" i="1"/>
  <c r="A43" i="1"/>
  <c r="A33" i="23" s="1"/>
  <c r="F42" i="1"/>
  <c r="K27" i="23" s="1"/>
  <c r="D42" i="1"/>
  <c r="G27" i="23" s="1"/>
  <c r="B42" i="1"/>
  <c r="C27" i="23" s="1"/>
  <c r="A41" i="1"/>
  <c r="A21" i="23" s="1"/>
  <c r="C41" i="1"/>
  <c r="E21" i="23" s="1"/>
  <c r="E41" i="1"/>
  <c r="I21" i="23" s="1"/>
  <c r="G41" i="1"/>
  <c r="M21" i="23" s="1"/>
  <c r="F40" i="1"/>
  <c r="K15" i="23" s="1"/>
  <c r="D40" i="1"/>
  <c r="G15" i="23" s="1"/>
  <c r="B40" i="1"/>
  <c r="C15" i="23" s="1"/>
  <c r="A39" i="1"/>
  <c r="A9" i="23" s="1"/>
  <c r="C39" i="1"/>
  <c r="E9" i="23" s="1"/>
  <c r="E39" i="1"/>
  <c r="I9" i="23" s="1"/>
  <c r="G39" i="1"/>
  <c r="M9" i="23" s="1"/>
  <c r="F38" i="1"/>
  <c r="K3" i="23" s="1"/>
  <c r="D38" i="1"/>
  <c r="G3" i="23" s="1"/>
  <c r="B38" i="1"/>
  <c r="C3" i="23" s="1"/>
  <c r="B43" i="1"/>
  <c r="C33" i="23" s="1"/>
  <c r="G42" i="1"/>
  <c r="M27" i="23" s="1"/>
  <c r="E42" i="1"/>
  <c r="I27" i="23" s="1"/>
  <c r="C42" i="1"/>
  <c r="E27" i="23" s="1"/>
  <c r="A42" i="1"/>
  <c r="A27" i="23" s="1"/>
  <c r="B41" i="1"/>
  <c r="C21" i="23" s="1"/>
  <c r="D41" i="1"/>
  <c r="G21" i="23" s="1"/>
  <c r="F41" i="1"/>
  <c r="K21" i="23" s="1"/>
  <c r="G40" i="1"/>
  <c r="M15" i="23" s="1"/>
  <c r="E40" i="1"/>
  <c r="I15" i="23" s="1"/>
  <c r="C40" i="1"/>
  <c r="E15" i="23" s="1"/>
  <c r="A40" i="1"/>
  <c r="A15" i="23" s="1"/>
  <c r="B39" i="1"/>
  <c r="C9" i="23" s="1"/>
  <c r="D39" i="1"/>
  <c r="G9" i="23" s="1"/>
  <c r="F39" i="1"/>
  <c r="K9" i="23" s="1"/>
  <c r="G38" i="1"/>
  <c r="M3" i="23" s="1"/>
  <c r="E38" i="1"/>
  <c r="I3" i="23" s="1"/>
  <c r="C38" i="1"/>
  <c r="E3" i="23" s="1"/>
  <c r="A38" i="1"/>
  <c r="A3" i="23" s="1"/>
  <c r="D43" i="1"/>
  <c r="F43" i="1"/>
  <c r="H1" i="23"/>
  <c r="C43" i="1"/>
  <c r="E43" i="1"/>
  <c r="G43" i="1"/>
  <c r="J3" i="22"/>
  <c r="I4" i="22"/>
  <c r="L9" i="22"/>
  <c r="K10" i="22"/>
  <c r="D9" i="22"/>
  <c r="C10" i="22"/>
  <c r="F15" i="22"/>
  <c r="E16" i="22"/>
  <c r="N15" i="22"/>
  <c r="M16" i="22"/>
  <c r="H21" i="22"/>
  <c r="G22" i="22"/>
  <c r="B27" i="22"/>
  <c r="A28" i="22"/>
  <c r="J27" i="22"/>
  <c r="I28" i="22"/>
  <c r="D33" i="22"/>
  <c r="C34" i="22"/>
  <c r="H3" i="22"/>
  <c r="G4" i="22"/>
  <c r="N9" i="22"/>
  <c r="M10" i="22"/>
  <c r="F9" i="22"/>
  <c r="E10" i="22"/>
  <c r="D15" i="22"/>
  <c r="C16" i="22"/>
  <c r="L15" i="22"/>
  <c r="K16" i="22"/>
  <c r="J21" i="22"/>
  <c r="I22" i="22"/>
  <c r="B21" i="22"/>
  <c r="A22" i="22"/>
  <c r="H27" i="22"/>
  <c r="G28" i="22"/>
  <c r="B33" i="22"/>
  <c r="A34" i="22"/>
  <c r="F3" i="23" l="1"/>
  <c r="E4" i="23"/>
  <c r="N3" i="23"/>
  <c r="M4" i="23"/>
  <c r="H9" i="23"/>
  <c r="G10" i="23"/>
  <c r="B15" i="23"/>
  <c r="A16" i="23"/>
  <c r="J15" i="23"/>
  <c r="I16" i="23"/>
  <c r="L21" i="23"/>
  <c r="K22" i="23"/>
  <c r="D21" i="23"/>
  <c r="C22" i="23"/>
  <c r="F27" i="23"/>
  <c r="E28" i="23"/>
  <c r="N27" i="23"/>
  <c r="M28" i="23"/>
  <c r="D3" i="23"/>
  <c r="C4" i="23"/>
  <c r="L3" i="23"/>
  <c r="K4" i="23"/>
  <c r="J9" i="23"/>
  <c r="I10" i="23"/>
  <c r="B9" i="23"/>
  <c r="A10" i="23"/>
  <c r="H15" i="23"/>
  <c r="G16" i="23"/>
  <c r="N21" i="23"/>
  <c r="M22" i="23"/>
  <c r="F21" i="23"/>
  <c r="E22" i="23"/>
  <c r="D27" i="23"/>
  <c r="C28" i="23"/>
  <c r="L27" i="23"/>
  <c r="K28" i="23"/>
  <c r="Q36" i="1"/>
  <c r="I43" i="1"/>
  <c r="A33" i="24" s="1"/>
  <c r="J42" i="1"/>
  <c r="C27" i="24" s="1"/>
  <c r="L42" i="1"/>
  <c r="G27" i="24" s="1"/>
  <c r="N42" i="1"/>
  <c r="K27" i="24" s="1"/>
  <c r="O41" i="1"/>
  <c r="M21" i="24" s="1"/>
  <c r="M41" i="1"/>
  <c r="I21" i="24" s="1"/>
  <c r="K41" i="1"/>
  <c r="E21" i="24" s="1"/>
  <c r="I41" i="1"/>
  <c r="A21" i="24" s="1"/>
  <c r="J40" i="1"/>
  <c r="C15" i="24" s="1"/>
  <c r="L40" i="1"/>
  <c r="G15" i="24" s="1"/>
  <c r="N40" i="1"/>
  <c r="K15" i="24" s="1"/>
  <c r="O39" i="1"/>
  <c r="M9" i="24" s="1"/>
  <c r="M39" i="1"/>
  <c r="I9" i="24" s="1"/>
  <c r="K39" i="1"/>
  <c r="E9" i="24" s="1"/>
  <c r="I39" i="1"/>
  <c r="A9" i="24" s="1"/>
  <c r="N38" i="1"/>
  <c r="K3" i="24" s="1"/>
  <c r="L38" i="1"/>
  <c r="G3" i="24" s="1"/>
  <c r="J38" i="1"/>
  <c r="C3" i="24" s="1"/>
  <c r="J43" i="1"/>
  <c r="C33" i="24" s="1"/>
  <c r="I42" i="1"/>
  <c r="A27" i="24" s="1"/>
  <c r="K42" i="1"/>
  <c r="E27" i="24" s="1"/>
  <c r="M42" i="1"/>
  <c r="I27" i="24" s="1"/>
  <c r="O42" i="1"/>
  <c r="M27" i="24" s="1"/>
  <c r="N41" i="1"/>
  <c r="K21" i="24" s="1"/>
  <c r="L41" i="1"/>
  <c r="G21" i="24" s="1"/>
  <c r="J41" i="1"/>
  <c r="C21" i="24" s="1"/>
  <c r="I40" i="1"/>
  <c r="A15" i="24" s="1"/>
  <c r="K40" i="1"/>
  <c r="E15" i="24" s="1"/>
  <c r="M40" i="1"/>
  <c r="I15" i="24" s="1"/>
  <c r="O40" i="1"/>
  <c r="M15" i="24" s="1"/>
  <c r="N39" i="1"/>
  <c r="K9" i="24" s="1"/>
  <c r="L39" i="1"/>
  <c r="G9" i="24" s="1"/>
  <c r="J39" i="1"/>
  <c r="C9" i="24" s="1"/>
  <c r="O38" i="1"/>
  <c r="M3" i="24" s="1"/>
  <c r="M38" i="1"/>
  <c r="I3" i="24" s="1"/>
  <c r="K38" i="1"/>
  <c r="E3" i="24" s="1"/>
  <c r="H1" i="24"/>
  <c r="M43" i="1"/>
  <c r="I38" i="1"/>
  <c r="A3" i="24" s="1"/>
  <c r="L43" i="1"/>
  <c r="N43" i="1"/>
  <c r="K43" i="1"/>
  <c r="O43" i="1"/>
  <c r="B3" i="23"/>
  <c r="A4" i="23"/>
  <c r="J3" i="23"/>
  <c r="I4" i="23"/>
  <c r="L9" i="23"/>
  <c r="K10" i="23"/>
  <c r="D9" i="23"/>
  <c r="C10" i="23"/>
  <c r="F15" i="23"/>
  <c r="E16" i="23"/>
  <c r="N15" i="23"/>
  <c r="M16" i="23"/>
  <c r="H21" i="23"/>
  <c r="G22" i="23"/>
  <c r="B27" i="23"/>
  <c r="A28" i="23"/>
  <c r="J27" i="23"/>
  <c r="I28" i="23"/>
  <c r="D33" i="23"/>
  <c r="C34" i="23"/>
  <c r="H3" i="23"/>
  <c r="G4" i="23"/>
  <c r="N9" i="23"/>
  <c r="M10" i="23"/>
  <c r="F9" i="23"/>
  <c r="E10" i="23"/>
  <c r="D15" i="23"/>
  <c r="C16" i="23"/>
  <c r="L15" i="23"/>
  <c r="K16" i="23"/>
  <c r="J21" i="23"/>
  <c r="I22" i="23"/>
  <c r="B21" i="23"/>
  <c r="A22" i="23"/>
  <c r="H27" i="23"/>
  <c r="G28" i="23"/>
  <c r="B33" i="23"/>
  <c r="A34" i="23"/>
  <c r="F3" i="24" l="1"/>
  <c r="E4" i="24"/>
  <c r="N3" i="24"/>
  <c r="M4" i="24"/>
  <c r="H9" i="24"/>
  <c r="G10" i="24"/>
  <c r="N15" i="24"/>
  <c r="M16" i="24"/>
  <c r="F15" i="24"/>
  <c r="E16" i="24"/>
  <c r="D21" i="24"/>
  <c r="C22" i="24"/>
  <c r="L21" i="24"/>
  <c r="K22" i="24"/>
  <c r="J27" i="24"/>
  <c r="I28" i="24"/>
  <c r="B27" i="24"/>
  <c r="A28" i="24"/>
  <c r="D3" i="24"/>
  <c r="C4" i="24"/>
  <c r="L3" i="24"/>
  <c r="K4" i="24"/>
  <c r="F9" i="24"/>
  <c r="E10" i="24"/>
  <c r="N9" i="24"/>
  <c r="M10" i="24"/>
  <c r="H15" i="24"/>
  <c r="G16" i="24"/>
  <c r="B21" i="24"/>
  <c r="A22" i="24"/>
  <c r="J21" i="24"/>
  <c r="I22" i="24"/>
  <c r="L27" i="24"/>
  <c r="K28" i="24"/>
  <c r="D27" i="24"/>
  <c r="C28" i="24"/>
  <c r="R43" i="1"/>
  <c r="C33" i="25" s="1"/>
  <c r="W42" i="1"/>
  <c r="M27" i="25" s="1"/>
  <c r="Q43" i="1"/>
  <c r="A33" i="25" s="1"/>
  <c r="U42" i="1"/>
  <c r="I27" i="25" s="1"/>
  <c r="S42" i="1"/>
  <c r="E27" i="25" s="1"/>
  <c r="Q42" i="1"/>
  <c r="A27" i="25" s="1"/>
  <c r="R41" i="1"/>
  <c r="C21" i="25" s="1"/>
  <c r="T41" i="1"/>
  <c r="G21" i="25" s="1"/>
  <c r="V41" i="1"/>
  <c r="K21" i="25" s="1"/>
  <c r="W40" i="1"/>
  <c r="M15" i="25" s="1"/>
  <c r="U40" i="1"/>
  <c r="I15" i="25" s="1"/>
  <c r="S40" i="1"/>
  <c r="E15" i="25" s="1"/>
  <c r="Q40" i="1"/>
  <c r="A15" i="25" s="1"/>
  <c r="R39" i="1"/>
  <c r="C9" i="25" s="1"/>
  <c r="T39" i="1"/>
  <c r="G9" i="25" s="1"/>
  <c r="V39" i="1"/>
  <c r="K9" i="25" s="1"/>
  <c r="W38" i="1"/>
  <c r="M3" i="25" s="1"/>
  <c r="U38" i="1"/>
  <c r="I3" i="25" s="1"/>
  <c r="S38" i="1"/>
  <c r="E3" i="25" s="1"/>
  <c r="Q38" i="1"/>
  <c r="A3" i="25" s="1"/>
  <c r="T43" i="1"/>
  <c r="V43" i="1"/>
  <c r="V42" i="1"/>
  <c r="K27" i="25" s="1"/>
  <c r="T42" i="1"/>
  <c r="G27" i="25" s="1"/>
  <c r="R42" i="1"/>
  <c r="C27" i="25" s="1"/>
  <c r="Q41" i="1"/>
  <c r="A21" i="25" s="1"/>
  <c r="S41" i="1"/>
  <c r="E21" i="25" s="1"/>
  <c r="U41" i="1"/>
  <c r="I21" i="25" s="1"/>
  <c r="W41" i="1"/>
  <c r="M21" i="25" s="1"/>
  <c r="V40" i="1"/>
  <c r="K15" i="25" s="1"/>
  <c r="T40" i="1"/>
  <c r="G15" i="25" s="1"/>
  <c r="R40" i="1"/>
  <c r="C15" i="25" s="1"/>
  <c r="Q39" i="1"/>
  <c r="A9" i="25" s="1"/>
  <c r="S39" i="1"/>
  <c r="E9" i="25" s="1"/>
  <c r="U39" i="1"/>
  <c r="I9" i="25" s="1"/>
  <c r="W39" i="1"/>
  <c r="M9" i="25" s="1"/>
  <c r="V38" i="1"/>
  <c r="K3" i="25" s="1"/>
  <c r="T38" i="1"/>
  <c r="G3" i="25" s="1"/>
  <c r="R38" i="1"/>
  <c r="C3" i="25" s="1"/>
  <c r="H1" i="25"/>
  <c r="S43" i="1"/>
  <c r="U43" i="1"/>
  <c r="W43" i="1"/>
  <c r="B3" i="24"/>
  <c r="A4" i="24"/>
  <c r="J3" i="24"/>
  <c r="I4" i="24"/>
  <c r="D9" i="24"/>
  <c r="C10" i="24"/>
  <c r="L9" i="24"/>
  <c r="K10" i="24"/>
  <c r="J15" i="24"/>
  <c r="I16" i="24"/>
  <c r="B15" i="24"/>
  <c r="A16" i="24"/>
  <c r="H21" i="24"/>
  <c r="G22" i="24"/>
  <c r="N27" i="24"/>
  <c r="M28" i="24"/>
  <c r="F27" i="24"/>
  <c r="E28" i="24"/>
  <c r="D33" i="24"/>
  <c r="C34" i="24"/>
  <c r="H3" i="24"/>
  <c r="G4" i="24"/>
  <c r="B9" i="24"/>
  <c r="A10" i="24"/>
  <c r="J9" i="24"/>
  <c r="I10" i="24"/>
  <c r="L15" i="24"/>
  <c r="K16" i="24"/>
  <c r="D15" i="24"/>
  <c r="C16" i="24"/>
  <c r="F21" i="24"/>
  <c r="E22" i="24"/>
  <c r="N21" i="24"/>
  <c r="M22" i="24"/>
  <c r="H27" i="24"/>
  <c r="G28" i="24"/>
  <c r="B33" i="24"/>
  <c r="A34" i="24"/>
  <c r="D3" i="25" l="1"/>
  <c r="C4" i="25"/>
  <c r="L3" i="25"/>
  <c r="K4" i="25"/>
  <c r="J9" i="25"/>
  <c r="I10" i="25"/>
  <c r="B9" i="25"/>
  <c r="A10" i="25"/>
  <c r="H15" i="25"/>
  <c r="G16" i="25"/>
  <c r="N21" i="25"/>
  <c r="M22" i="25"/>
  <c r="F21" i="25"/>
  <c r="E22" i="25"/>
  <c r="D27" i="25"/>
  <c r="C28" i="25"/>
  <c r="L27" i="25"/>
  <c r="K28" i="25"/>
  <c r="F3" i="25"/>
  <c r="E4" i="25"/>
  <c r="N3" i="25"/>
  <c r="M4" i="25"/>
  <c r="H9" i="25"/>
  <c r="G10" i="25"/>
  <c r="B15" i="25"/>
  <c r="A16" i="25"/>
  <c r="J15" i="25"/>
  <c r="I16" i="25"/>
  <c r="L21" i="25"/>
  <c r="K22" i="25"/>
  <c r="D21" i="25"/>
  <c r="C22" i="25"/>
  <c r="F27" i="25"/>
  <c r="E28" i="25"/>
  <c r="B33" i="25"/>
  <c r="A34" i="25"/>
  <c r="D33" i="25"/>
  <c r="C34" i="25"/>
  <c r="H3" i="25"/>
  <c r="G4" i="25"/>
  <c r="N9" i="25"/>
  <c r="M10" i="25"/>
  <c r="F9" i="25"/>
  <c r="E10" i="25"/>
  <c r="D15" i="25"/>
  <c r="C16" i="25"/>
  <c r="L15" i="25"/>
  <c r="K16" i="25"/>
  <c r="J21" i="25"/>
  <c r="I22" i="25"/>
  <c r="B21" i="25"/>
  <c r="A22" i="25"/>
  <c r="H27" i="25"/>
  <c r="G28" i="25"/>
  <c r="B3" i="25"/>
  <c r="A4" i="25"/>
  <c r="J3" i="25"/>
  <c r="I4" i="25"/>
  <c r="L9" i="25"/>
  <c r="K10" i="25"/>
  <c r="D9" i="25"/>
  <c r="C10" i="25"/>
  <c r="F15" i="25"/>
  <c r="E16" i="25"/>
  <c r="N15" i="25"/>
  <c r="M16" i="25"/>
  <c r="H21" i="25"/>
  <c r="G22" i="25"/>
  <c r="B27" i="25"/>
  <c r="A28" i="25"/>
  <c r="J27" i="25"/>
  <c r="I28" i="25"/>
  <c r="N27" i="25"/>
  <c r="M28" i="25"/>
</calcChain>
</file>

<file path=xl/comments1.xml><?xml version="1.0" encoding="utf-8"?>
<comments xmlns="http://schemas.openxmlformats.org/spreadsheetml/2006/main">
  <authors>
    <author>Jon</author>
  </authors>
  <commentList>
    <comment ref="Z2" authorId="0">
      <text>
        <r>
          <rPr>
            <b/>
            <u/>
            <sz val="8"/>
            <color indexed="81"/>
            <rFont val="Tahoma"/>
            <family val="2"/>
          </rPr>
          <t>Limited Use Policy</t>
        </r>
        <r>
          <rPr>
            <sz val="8"/>
            <color indexed="81"/>
            <rFont val="Tahoma"/>
            <family val="2"/>
          </rPr>
          <t xml:space="preserve">
You may make archival copies and customize this template (the "Software") only for your </t>
        </r>
        <r>
          <rPr>
            <b/>
            <sz val="8"/>
            <color indexed="81"/>
            <rFont val="Tahoma"/>
            <family val="2"/>
          </rPr>
          <t>personal use or use within your company or organization</t>
        </r>
        <r>
          <rPr>
            <sz val="8"/>
            <color indexed="81"/>
            <rFont val="Tahoma"/>
            <family val="2"/>
          </rPr>
          <t xml:space="preserve"> and not for resale or public sharing.
You </t>
        </r>
        <r>
          <rPr>
            <b/>
            <sz val="8"/>
            <color indexed="81"/>
            <rFont val="Tahoma"/>
            <family val="2"/>
          </rPr>
          <t>may not remove or alter any logo, trademark, copyright, disclaimer, brand, terms of use, attribution, or other proprietary notices or marks</t>
        </r>
        <r>
          <rPr>
            <sz val="8"/>
            <color indexed="81"/>
            <rFont val="Tahoma"/>
            <family val="2"/>
          </rPr>
          <t xml:space="preserve"> within this template.
This template and any customized or modified version of this template </t>
        </r>
        <r>
          <rPr>
            <b/>
            <sz val="8"/>
            <color indexed="10"/>
            <rFont val="Tahoma"/>
            <family val="2"/>
          </rPr>
          <t>may NOT be sold, distributed, published to an online gallery, hosted on a website, or placed on a public server</t>
        </r>
        <r>
          <rPr>
            <sz val="8"/>
            <color indexed="10"/>
            <rFont val="Tahoma"/>
            <family val="2"/>
          </rPr>
          <t>.</t>
        </r>
        <r>
          <rPr>
            <sz val="8"/>
            <color indexed="81"/>
            <rFont val="Tahoma"/>
            <family val="2"/>
          </rPr>
          <t xml:space="preserve">
</t>
        </r>
        <r>
          <rPr>
            <b/>
            <u/>
            <sz val="8"/>
            <color indexed="81"/>
            <rFont val="Tahoma"/>
            <family val="2"/>
          </rPr>
          <t>Limited Private Sharing</t>
        </r>
        <r>
          <rPr>
            <sz val="8"/>
            <color indexed="81"/>
            <rFont val="Tahoma"/>
            <family val="2"/>
          </rPr>
          <t xml:space="preserve">
Provided that you abide by the above terms, it may be permissible to share an edited version of this template </t>
        </r>
        <r>
          <rPr>
            <i/>
            <sz val="8"/>
            <color indexed="81"/>
            <rFont val="Tahoma"/>
            <family val="2"/>
          </rPr>
          <t>privately</t>
        </r>
        <r>
          <rPr>
            <sz val="8"/>
            <color indexed="81"/>
            <rFont val="Tahoma"/>
            <family val="2"/>
          </rPr>
          <t xml:space="preserve"> with another individual or organization who </t>
        </r>
        <r>
          <rPr>
            <i/>
            <sz val="8"/>
            <color indexed="81"/>
            <rFont val="Tahoma"/>
            <family val="2"/>
          </rPr>
          <t>requires</t>
        </r>
        <r>
          <rPr>
            <sz val="8"/>
            <color indexed="81"/>
            <rFont val="Tahoma"/>
            <family val="2"/>
          </rPr>
          <t xml:space="preserve"> access to it. See the following web page for examples of how this template, printed copies, or screenshots may be shared:
</t>
        </r>
        <r>
          <rPr>
            <b/>
            <sz val="8"/>
            <color indexed="81"/>
            <rFont val="Tahoma"/>
            <family val="2"/>
          </rPr>
          <t>http://www.vertex42.com/licensing/EULA_privateuse.html</t>
        </r>
        <r>
          <rPr>
            <sz val="8"/>
            <color indexed="81"/>
            <rFont val="Tahoma"/>
            <family val="2"/>
          </rPr>
          <t xml:space="preserve">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<sst xmlns="http://schemas.openxmlformats.org/spreadsheetml/2006/main" count="971" uniqueCount="32">
  <si>
    <t>Year</t>
  </si>
  <si>
    <t>Start Day</t>
  </si>
  <si>
    <t>[42]</t>
  </si>
  <si>
    <t>Month</t>
  </si>
  <si>
    <t>© 2009 Vertex42 LLC</t>
  </si>
  <si>
    <t/>
  </si>
  <si>
    <t>Calendar Title</t>
  </si>
  <si>
    <t>Notes</t>
  </si>
  <si>
    <t>Vertex42 Calendar Template</t>
  </si>
  <si>
    <t>1:Sun, 2:Mon</t>
  </si>
  <si>
    <t>Vertex42™ Calendar Template</t>
  </si>
  <si>
    <t>http://www.vertex42.com/calendars/</t>
  </si>
  <si>
    <t>Event or Holiday</t>
  </si>
  <si>
    <t>Note: The monthly calendars only show the first 2 holidays/events per day from the list below. You will need to add other events manually.</t>
  </si>
  <si>
    <t>http://www.vertex42.com/calendars/perpetual-calendar.html</t>
  </si>
  <si>
    <t>© 2005-2011 Vertex42 LLC</t>
  </si>
  <si>
    <t>© 2011 Vertex42 LLC</t>
  </si>
  <si>
    <t>VIPS CALENDAR</t>
  </si>
  <si>
    <t>VIPS Meeting</t>
  </si>
  <si>
    <t>Eid Al Adha Holiday</t>
  </si>
  <si>
    <t>Pizza Day</t>
  </si>
  <si>
    <t>Winter Break</t>
  </si>
  <si>
    <t>International Day</t>
  </si>
  <si>
    <t>Staff Appreciation Lunch</t>
  </si>
  <si>
    <t>Spring Break</t>
  </si>
  <si>
    <t>29/3-9/4</t>
  </si>
  <si>
    <t>21/12-8/1</t>
  </si>
  <si>
    <t>Fall Festival</t>
  </si>
  <si>
    <t>National Day Celebration</t>
  </si>
  <si>
    <t>National Day Holiday</t>
  </si>
  <si>
    <t>2/12-3/12</t>
  </si>
  <si>
    <t>5/10-6/10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</si>
</sst>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numFmt numFmtId="165" formatCode="mmmm\ yyyy"/>
  </numFmts>
  <fonts count="29" x14ac:knownFonts="1">
    <font>
      <sz val="10"/>
      <name val="Arial"/>
    </font>
    <font>
      <u/>
      <sz val="10"/>
      <color indexed="12"/>
      <name val="Tahoma"/>
      <family val="2"/>
    </font>
    <font>
      <sz val="8"/>
      <name val="Arial"/>
      <family val="2"/>
    </font>
    <font>
      <b/>
      <u/>
      <sz val="8"/>
      <color indexed="81"/>
      <name val="Tahoma"/>
      <family val="2"/>
    </font>
    <font>
      <sz val="8"/>
      <color indexed="81"/>
      <name val="Tahoma"/>
      <family val="2"/>
    </font>
    <font>
      <b/>
      <sz val="8"/>
      <color indexed="81"/>
      <name val="Tahoma"/>
      <family val="2"/>
    </font>
    <font>
      <sz val="8"/>
      <name val="Arial"/>
      <family val="2"/>
    </font>
    <font>
      <b/>
      <sz val="10"/>
      <name val="Verdana"/>
      <family val="2"/>
    </font>
    <font>
      <sz val="10"/>
      <name val="Verdana"/>
      <family val="2"/>
    </font>
    <font>
      <i/>
      <sz val="8"/>
      <name val="Arial"/>
      <family val="2"/>
    </font>
    <font>
      <sz val="9"/>
      <name val="Arial"/>
      <family val="2"/>
    </font>
    <font>
      <sz val="8"/>
      <name val="Verdana"/>
      <family val="2"/>
    </font>
    <font>
      <u/>
      <sz val="8"/>
      <color indexed="12"/>
      <name val="Arial"/>
      <family val="2"/>
    </font>
    <font>
      <sz val="10"/>
      <name val="Arial"/>
      <family val="2"/>
    </font>
    <font>
      <b/>
      <sz val="12"/>
      <color indexed="9"/>
      <name val="Arial"/>
      <family val="2"/>
    </font>
    <font>
      <b/>
      <sz val="11"/>
      <color indexed="60"/>
      <name val="Arial"/>
      <family val="2"/>
    </font>
    <font>
      <sz val="6"/>
      <color indexed="9"/>
      <name val="Arial"/>
      <family val="2"/>
    </font>
    <font>
      <sz val="10"/>
      <name val="Arial Narrow"/>
      <family val="2"/>
    </font>
    <font>
      <b/>
      <sz val="14"/>
      <name val="Arial"/>
      <family val="2"/>
    </font>
    <font>
      <sz val="36"/>
      <color indexed="60"/>
      <name val="Arial"/>
      <family val="2"/>
    </font>
    <font>
      <b/>
      <sz val="18"/>
      <name val="Arial"/>
      <family val="2"/>
    </font>
    <font>
      <b/>
      <sz val="16"/>
      <color indexed="9"/>
      <name val="Arial"/>
      <family val="2"/>
    </font>
    <font>
      <b/>
      <sz val="11"/>
      <name val="Arial"/>
      <family val="2"/>
    </font>
    <font>
      <sz val="10"/>
      <color indexed="9"/>
      <name val="Arial Narrow"/>
      <family val="2"/>
    </font>
    <font>
      <b/>
      <sz val="8"/>
      <color indexed="10"/>
      <name val="Tahoma"/>
      <family val="2"/>
    </font>
    <font>
      <sz val="8"/>
      <color indexed="10"/>
      <name val="Tahoma"/>
      <family val="2"/>
    </font>
    <font>
      <i/>
      <sz val="8"/>
      <color indexed="81"/>
      <name val="Tahoma"/>
      <family val="2"/>
    </font>
    <font>
      <b/>
      <sz val="24"/>
      <color rgb="FFFF0000"/>
      <name val="Arial"/>
      <family val="2"/>
    </font>
    <font>
      <b/>
      <sz val="24"/>
      <color indexed="60"/>
      <name val="Arial"/>
      <family val="2"/>
    </font>
  </fonts>
  <fills count="1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99"/>
        <bgColor indexed="64"/>
      </patternFill>
    </fill>
    <fill>
      <patternFill patternType="solid">
        <fgColor rgb="FF99FF99"/>
        <bgColor indexed="64"/>
      </patternFill>
    </fill>
    <fill>
      <patternFill patternType="solid">
        <fgColor rgb="FFE67A82"/>
        <bgColor indexed="64"/>
      </patternFill>
    </fill>
    <fill>
      <patternFill patternType="solid">
        <fgColor rgb="FF66CCFF"/>
        <bgColor indexed="64"/>
      </patternFill>
    </fill>
  </fills>
  <borders count="21">
    <border>
      <left/>
      <right/>
      <top/>
      <bottom/>
      <diagonal/>
    </border>
    <border>
      <left style="thin">
        <color indexed="55"/>
      </left>
      <right style="thin">
        <color indexed="55"/>
      </right>
      <top style="thin">
        <color indexed="55"/>
      </top>
      <bottom style="thin">
        <color indexed="55"/>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10" fillId="2" borderId="0" xfId="0" applyFont="1" applyFill="1" applyBorder="1" applyAlignment="1">
      <alignment horizontal="center"/>
    </xf>
    <xf numFmtId="164" fontId="10" fillId="0" borderId="1" xfId="0" applyNumberFormat="1" applyFont="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3" fillId="0" borderId="0" xfId="0" applyFont="1"/>
    <xf numFmtId="0" fontId="13" fillId="0" borderId="5" xfId="0" applyFont="1" applyFill="1" applyBorder="1"/>
    <xf numFmtId="0" fontId="16" fillId="0" borderId="0" xfId="0" applyFont="1"/>
    <xf numFmtId="0" fontId="15" fillId="3" borderId="0" xfId="0" applyFont="1" applyFill="1" applyBorder="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applyFill="1" applyBorder="1"/>
    <xf numFmtId="164" fontId="18" fillId="0" borderId="6" xfId="0" applyNumberFormat="1" applyFont="1" applyFill="1" applyBorder="1" applyAlignment="1">
      <alignment horizontal="center" vertical="center"/>
    </xf>
    <xf numFmtId="0" fontId="17" fillId="0" borderId="7" xfId="0" applyNumberFormat="1" applyFont="1" applyFill="1" applyBorder="1" applyAlignment="1">
      <alignment horizontal="left" vertical="center"/>
    </xf>
    <xf numFmtId="0" fontId="2" fillId="0" borderId="8" xfId="0" applyFont="1" applyFill="1" applyBorder="1"/>
    <xf numFmtId="0" fontId="2" fillId="0" borderId="9" xfId="0" applyFont="1" applyFill="1" applyBorder="1"/>
    <xf numFmtId="0" fontId="2" fillId="0" borderId="10" xfId="0" applyFont="1" applyFill="1" applyBorder="1"/>
    <xf numFmtId="0" fontId="2" fillId="0" borderId="5" xfId="0" applyFont="1" applyFill="1" applyBorder="1"/>
    <xf numFmtId="0" fontId="2" fillId="0" borderId="11" xfId="0" applyFont="1" applyFill="1" applyBorder="1"/>
    <xf numFmtId="0" fontId="0" fillId="2" borderId="0" xfId="0" applyFill="1"/>
    <xf numFmtId="164" fontId="18" fillId="0" borderId="8" xfId="0" applyNumberFormat="1" applyFont="1" applyFill="1" applyBorder="1" applyAlignment="1">
      <alignment horizontal="center" vertical="center"/>
    </xf>
    <xf numFmtId="0" fontId="22" fillId="0" borderId="6" xfId="0" applyFont="1" applyFill="1" applyBorder="1" applyAlignment="1">
      <alignment vertical="top"/>
    </xf>
    <xf numFmtId="0" fontId="2" fillId="0" borderId="7" xfId="0" applyFont="1" applyFill="1"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3" fillId="0" borderId="0" xfId="0" applyFont="1" applyFill="1" applyBorder="1"/>
    <xf numFmtId="0" fontId="2" fillId="2" borderId="5" xfId="0" applyFont="1" applyFill="1" applyBorder="1" applyAlignment="1">
      <alignment horizontal="right"/>
    </xf>
    <xf numFmtId="0" fontId="9" fillId="2" borderId="0" xfId="0" applyFont="1" applyFill="1"/>
    <xf numFmtId="0" fontId="0" fillId="0" borderId="0" xfId="0" applyAlignment="1">
      <alignment horizontal="right"/>
    </xf>
    <xf numFmtId="0" fontId="13" fillId="0" borderId="14" xfId="0" applyFont="1" applyBorder="1" applyAlignment="1">
      <alignment vertical="center"/>
    </xf>
    <xf numFmtId="0" fontId="13" fillId="0" borderId="12" xfId="0" applyFont="1" applyBorder="1" applyAlignment="1">
      <alignment vertical="center"/>
    </xf>
    <xf numFmtId="164" fontId="10" fillId="5" borderId="1" xfId="0" applyNumberFormat="1" applyFont="1" applyFill="1" applyBorder="1" applyAlignment="1">
      <alignment horizontal="center"/>
    </xf>
    <xf numFmtId="164" fontId="10" fillId="0" borderId="1" xfId="0" applyNumberFormat="1" applyFont="1" applyFill="1" applyBorder="1" applyAlignment="1">
      <alignment horizontal="center"/>
    </xf>
    <xf numFmtId="16" fontId="13" fillId="0" borderId="14"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xf>
    <xf numFmtId="0" fontId="0" fillId="2" borderId="0" xfId="0" applyNumberFormat="1" applyFill="1"/>
    <xf numFmtId="0" fontId="0" fillId="0" borderId="0" xfId="0" applyNumberFormat="1"/>
    <xf numFmtId="0" fontId="13" fillId="0" borderId="0" xfId="0" applyNumberFormat="1" applyFont="1"/>
    <xf numFmtId="0" fontId="13" fillId="0" borderId="0" xfId="0" applyNumberFormat="1" applyFont="1" applyFill="1" applyBorder="1"/>
    <xf numFmtId="0" fontId="15" fillId="3" borderId="0" xfId="0" applyNumberFormat="1" applyFont="1" applyFill="1" applyBorder="1" applyAlignment="1">
      <alignment horizontal="center" vertical="center"/>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center" vertical="center"/>
    </xf>
    <xf numFmtId="0" fontId="13" fillId="6" borderId="12" xfId="0" applyFont="1" applyFill="1" applyBorder="1" applyAlignment="1">
      <alignment vertical="center"/>
    </xf>
    <xf numFmtId="16" fontId="13" fillId="0" borderId="0" xfId="0" applyNumberFormat="1" applyFont="1" applyFill="1" applyBorder="1" applyAlignment="1">
      <alignment horizontal="center" vertical="center"/>
    </xf>
    <xf numFmtId="0" fontId="13" fillId="7" borderId="12" xfId="0" applyFont="1" applyFill="1" applyBorder="1" applyAlignment="1">
      <alignment vertical="center"/>
    </xf>
    <xf numFmtId="0" fontId="13" fillId="8" borderId="0" xfId="0" applyFont="1" applyFill="1"/>
    <xf numFmtId="164" fontId="10" fillId="8" borderId="1" xfId="0" applyNumberFormat="1" applyFont="1" applyFill="1" applyBorder="1" applyAlignment="1">
      <alignment horizontal="center"/>
    </xf>
    <xf numFmtId="0" fontId="13" fillId="8" borderId="12" xfId="0" applyFont="1" applyFill="1" applyBorder="1" applyAlignment="1">
      <alignment vertical="center"/>
    </xf>
    <xf numFmtId="164" fontId="10" fillId="7" borderId="1" xfId="0" applyNumberFormat="1" applyFont="1" applyFill="1" applyBorder="1" applyAlignment="1">
      <alignment horizontal="center"/>
    </xf>
    <xf numFmtId="0" fontId="13" fillId="9" borderId="12" xfId="0" applyFont="1" applyFill="1" applyBorder="1" applyAlignment="1">
      <alignment vertical="center"/>
    </xf>
    <xf numFmtId="164" fontId="10" fillId="9" borderId="1" xfId="0" applyNumberFormat="1" applyFont="1" applyFill="1" applyBorder="1" applyAlignment="1">
      <alignment horizontal="center"/>
    </xf>
    <xf numFmtId="164" fontId="10" fillId="9" borderId="1" xfId="0" applyNumberFormat="1" applyFont="1" applyFill="1" applyBorder="1" applyAlignment="1" applyProtection="1">
      <alignment horizontal="center"/>
      <protection locked="0"/>
    </xf>
    <xf numFmtId="164" fontId="10" fillId="6" borderId="1" xfId="0" applyNumberFormat="1" applyFont="1" applyFill="1" applyBorder="1" applyAlignment="1">
      <alignment horizontal="center"/>
    </xf>
    <xf numFmtId="16" fontId="0" fillId="0" borderId="0" xfId="0" applyNumberFormat="1"/>
    <xf numFmtId="0" fontId="13" fillId="7" borderId="0" xfId="0" applyFont="1" applyFill="1"/>
    <xf numFmtId="164" fontId="10" fillId="10" borderId="1" xfId="0" applyNumberFormat="1" applyFont="1" applyFill="1" applyBorder="1" applyAlignment="1">
      <alignment horizontal="center"/>
    </xf>
    <xf numFmtId="0" fontId="28" fillId="0" borderId="10" xfId="0" applyFont="1" applyFill="1" applyBorder="1" applyAlignment="1">
      <alignment horizontal="center"/>
    </xf>
    <xf numFmtId="0" fontId="0" fillId="0" borderId="15" xfId="0" applyFill="1" applyBorder="1" applyAlignment="1">
      <alignment horizontal="left"/>
    </xf>
    <xf numFmtId="0" fontId="0" fillId="0" borderId="16" xfId="0" applyFill="1" applyBorder="1" applyAlignment="1">
      <alignment horizontal="left"/>
    </xf>
    <xf numFmtId="0" fontId="0" fillId="0" borderId="17" xfId="0" applyFill="1" applyBorder="1" applyAlignment="1">
      <alignment horizontal="left"/>
    </xf>
    <xf numFmtId="0" fontId="7" fillId="2" borderId="10" xfId="0" applyFont="1" applyFill="1" applyBorder="1" applyAlignment="1">
      <alignment horizontal="left"/>
    </xf>
    <xf numFmtId="0" fontId="8" fillId="0" borderId="15" xfId="0" applyFont="1" applyFill="1" applyBorder="1" applyAlignment="1">
      <alignment horizontal="center"/>
    </xf>
    <xf numFmtId="0" fontId="8" fillId="0" borderId="16" xfId="0" applyFont="1" applyFill="1" applyBorder="1" applyAlignment="1">
      <alignment horizontal="center"/>
    </xf>
    <xf numFmtId="0" fontId="8" fillId="0" borderId="17" xfId="0" applyFont="1" applyFill="1" applyBorder="1" applyAlignment="1">
      <alignment horizontal="center"/>
    </xf>
    <xf numFmtId="0" fontId="7" fillId="2" borderId="10" xfId="0" applyFont="1" applyFill="1" applyBorder="1" applyAlignment="1">
      <alignment horizontal="center"/>
    </xf>
    <xf numFmtId="0" fontId="12" fillId="0" borderId="0" xfId="1" applyFont="1" applyFill="1" applyBorder="1" applyAlignment="1" applyProtection="1">
      <alignment horizontal="left"/>
    </xf>
    <xf numFmtId="0" fontId="2" fillId="0" borderId="19" xfId="0" applyFont="1" applyFill="1" applyBorder="1" applyAlignment="1">
      <alignment horizontal="right"/>
    </xf>
    <xf numFmtId="165" fontId="14" fillId="4" borderId="4" xfId="0" applyNumberFormat="1" applyFont="1" applyFill="1" applyBorder="1" applyAlignment="1">
      <alignment horizontal="center" vertical="center"/>
    </xf>
    <xf numFmtId="165" fontId="14" fillId="4" borderId="12" xfId="0" applyNumberFormat="1" applyFont="1" applyFill="1" applyBorder="1" applyAlignment="1">
      <alignment horizontal="center" vertical="center"/>
    </xf>
    <xf numFmtId="165" fontId="14" fillId="4" borderId="13" xfId="0" applyNumberFormat="1" applyFont="1" applyFill="1" applyBorder="1" applyAlignment="1">
      <alignment horizontal="center" vertical="center"/>
    </xf>
    <xf numFmtId="0" fontId="21" fillId="4" borderId="10" xfId="0" applyFont="1" applyFill="1" applyBorder="1" applyAlignment="1" applyProtection="1">
      <alignment horizontal="left" vertical="center"/>
    </xf>
    <xf numFmtId="0" fontId="11" fillId="2" borderId="0" xfId="0" applyFont="1" applyFill="1" applyAlignment="1">
      <alignment horizontal="center"/>
    </xf>
    <xf numFmtId="0" fontId="8" fillId="0" borderId="18" xfId="0" applyFont="1" applyFill="1" applyBorder="1" applyAlignment="1">
      <alignment horizontal="center"/>
    </xf>
    <xf numFmtId="0" fontId="9" fillId="2" borderId="8" xfId="0" applyFont="1" applyFill="1" applyBorder="1" applyAlignment="1">
      <alignment horizontal="left"/>
    </xf>
    <xf numFmtId="0" fontId="9" fillId="2" borderId="0" xfId="0" applyFont="1" applyFill="1" applyAlignment="1">
      <alignment horizontal="left"/>
    </xf>
    <xf numFmtId="0" fontId="27" fillId="0" borderId="0" xfId="0" applyFont="1" applyAlignment="1">
      <alignment horizontal="center"/>
    </xf>
    <xf numFmtId="0" fontId="7" fillId="2" borderId="0" xfId="0" applyFont="1" applyFill="1" applyAlignment="1">
      <alignment horizontal="center"/>
    </xf>
    <xf numFmtId="0" fontId="12" fillId="2" borderId="5" xfId="1" applyFont="1" applyFill="1" applyBorder="1" applyAlignment="1" applyProtection="1">
      <alignment horizontal="left"/>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5" xfId="0" applyFont="1" applyFill="1" applyBorder="1" applyAlignment="1">
      <alignment horizontal="center" vertical="center"/>
    </xf>
    <xf numFmtId="164" fontId="17" fillId="0" borderId="8" xfId="0" applyNumberFormat="1" applyFont="1" applyFill="1" applyBorder="1" applyAlignment="1">
      <alignment horizontal="center" vertical="center"/>
    </xf>
    <xf numFmtId="0" fontId="17" fillId="0" borderId="9" xfId="0" applyNumberFormat="1" applyFont="1" applyFill="1" applyBorder="1" applyAlignment="1">
      <alignment horizontal="center" vertical="center"/>
    </xf>
    <xf numFmtId="0" fontId="17" fillId="0" borderId="8" xfId="0" applyNumberFormat="1" applyFont="1" applyFill="1" applyBorder="1" applyAlignment="1">
      <alignment horizontal="center" vertical="center"/>
    </xf>
    <xf numFmtId="0" fontId="17" fillId="0" borderId="11" xfId="0" applyNumberFormat="1" applyFont="1" applyFill="1" applyBorder="1" applyAlignment="1">
      <alignment horizontal="center" vertical="center"/>
    </xf>
    <xf numFmtId="0" fontId="17" fillId="0" borderId="20" xfId="0" applyNumberFormat="1" applyFont="1" applyFill="1" applyBorder="1" applyAlignment="1">
      <alignment horizontal="center" vertical="center"/>
    </xf>
    <xf numFmtId="0" fontId="12" fillId="0" borderId="10" xfId="1" applyFont="1" applyFill="1" applyBorder="1" applyAlignment="1" applyProtection="1">
      <alignment horizontal="right"/>
    </xf>
    <xf numFmtId="0" fontId="12" fillId="0" borderId="20" xfId="1" applyFont="1" applyFill="1" applyBorder="1" applyAlignment="1" applyProtection="1">
      <alignment horizontal="right"/>
    </xf>
    <xf numFmtId="0" fontId="2" fillId="0" borderId="0" xfId="0" applyFont="1" applyFill="1" applyBorder="1" applyAlignment="1">
      <alignment horizontal="right"/>
    </xf>
    <xf numFmtId="0" fontId="2" fillId="0" borderId="9" xfId="0" applyFont="1" applyFill="1" applyBorder="1" applyAlignment="1">
      <alignment horizontal="right"/>
    </xf>
    <xf numFmtId="165" fontId="19" fillId="0" borderId="0" xfId="0" applyNumberFormat="1" applyFont="1" applyFill="1" applyBorder="1" applyAlignment="1">
      <alignment horizontal="right" vertical="top"/>
    </xf>
    <xf numFmtId="0" fontId="20" fillId="0" borderId="0" xfId="0" applyFont="1" applyBorder="1" applyAlignment="1">
      <alignment horizontal="left" vertical="top" wrapText="1"/>
    </xf>
    <xf numFmtId="0" fontId="23" fillId="0" borderId="11" xfId="0" applyNumberFormat="1" applyFont="1" applyFill="1" applyBorder="1" applyAlignment="1">
      <alignment horizontal="center" vertical="center"/>
    </xf>
    <xf numFmtId="0" fontId="23" fillId="0" borderId="20" xfId="0" applyNumberFormat="1" applyFont="1" applyFill="1" applyBorder="1" applyAlignment="1">
      <alignment horizontal="center" vertical="center"/>
    </xf>
    <xf numFmtId="165" fontId="19" fillId="0" borderId="10" xfId="0" applyNumberFormat="1" applyFont="1" applyFill="1" applyBorder="1" applyAlignment="1">
      <alignment horizontal="right" vertical="top"/>
    </xf>
    <xf numFmtId="0" fontId="20" fillId="0" borderId="10" xfId="0" applyFont="1" applyBorder="1" applyAlignment="1">
      <alignment horizontal="left" vertical="top" wrapText="1"/>
    </xf>
    <xf numFmtId="165" fontId="19" fillId="0" borderId="10" xfId="0" applyNumberFormat="1" applyFont="1" applyFill="1" applyBorder="1" applyAlignment="1">
      <alignment vertical="top"/>
    </xf>
  </cellXfs>
  <cellStyles count="2">
    <cellStyle name="Hyperlink" xfId="1" builtinId="8"/>
    <cellStyle name="Normal" xfId="0" builtinId="0"/>
  </cellStyles>
  <dxfs count="2">
    <dxf>
      <fill>
        <patternFill>
          <bgColor indexed="51"/>
        </patternFill>
      </fill>
    </dxf>
    <dxf>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66CCFF"/>
      <color rgb="FF99FF99"/>
      <color rgb="FFFFFF99"/>
      <color rgb="FFE67A82"/>
      <color rgb="FFFB4765"/>
      <color rgb="FF8B031A"/>
      <color rgb="FFFED0D8"/>
      <color rgb="FFF3E2DB"/>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1038225</xdr:colOff>
      <xdr:row>0</xdr:row>
      <xdr:rowOff>19050</xdr:rowOff>
    </xdr:from>
    <xdr:to>
      <xdr:col>25</xdr:col>
      <xdr:colOff>2228850</xdr:colOff>
      <xdr:row>0</xdr:row>
      <xdr:rowOff>285750</xdr:rowOff>
    </xdr:to>
    <xdr:pic>
      <xdr:nvPicPr>
        <xdr:cNvPr id="1025" name="Picture 1" descr="vertex42_logo_40px">
          <a:hlinkClick xmlns:r="http://schemas.openxmlformats.org/officeDocument/2006/relationships" r:id="rId1"/>
        </xdr:cNvPr>
        <xdr:cNvPicPr preferRelativeResize="0">
          <a:picLocks noChangeAspect="1" noChangeArrowheads="1"/>
        </xdr:cNvPicPr>
      </xdr:nvPicPr>
      <xdr:blipFill>
        <a:blip xmlns:r="http://schemas.openxmlformats.org/officeDocument/2006/relationships" r:embed="rId2"/>
        <a:srcRect/>
        <a:stretch>
          <a:fillRect/>
        </a:stretch>
      </xdr:blipFill>
      <xdr:spPr bwMode="auto">
        <a:xfrm>
          <a:off x="6629400" y="19050"/>
          <a:ext cx="1190625" cy="266700"/>
        </a:xfrm>
        <a:prstGeom prst="rect">
          <a:avLst/>
        </a:prstGeom>
        <a:noFill/>
        <a:ln w="9525">
          <a:solidFill>
            <a:srgbClr val="EAEAEA"/>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tex42.com/calendars/" TargetMode="External"/><Relationship Id="rId1" Type="http://schemas.openxmlformats.org/officeDocument/2006/relationships/hyperlink" Target="http://www.vertex42.com/calendars/perpetual-calendar.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7"/>
  <sheetViews>
    <sheetView showGridLines="0" tabSelected="1" workbookViewId="0">
      <selection activeCell="AE21" sqref="AE21"/>
    </sheetView>
  </sheetViews>
  <sheetFormatPr defaultRowHeight="12.75" x14ac:dyDescent="0.2"/>
  <cols>
    <col min="1" max="23" width="3.140625" customWidth="1"/>
    <col min="24" max="24" width="3" customWidth="1"/>
    <col min="25" max="25" width="8.5703125" style="37" customWidth="1"/>
    <col min="26" max="26" width="33.5703125" customWidth="1"/>
  </cols>
  <sheetData>
    <row r="1" spans="1:26" ht="23.25" customHeight="1" x14ac:dyDescent="0.2">
      <c r="A1" s="71" t="s">
        <v>10</v>
      </c>
      <c r="B1" s="71"/>
      <c r="C1" s="71"/>
      <c r="D1" s="71"/>
      <c r="E1" s="71"/>
      <c r="F1" s="71"/>
      <c r="G1" s="71"/>
      <c r="H1" s="71"/>
      <c r="I1" s="71"/>
      <c r="J1" s="71"/>
      <c r="K1" s="71"/>
      <c r="L1" s="71"/>
      <c r="M1" s="71"/>
      <c r="N1" s="71"/>
      <c r="O1" s="71"/>
      <c r="P1" s="71"/>
      <c r="Q1" s="71"/>
      <c r="R1" s="71"/>
      <c r="S1" s="71"/>
      <c r="T1" s="71"/>
      <c r="U1" s="71"/>
      <c r="V1" s="71"/>
      <c r="W1" s="71"/>
      <c r="X1" s="71"/>
      <c r="Y1" s="71"/>
      <c r="Z1" s="71"/>
    </row>
    <row r="2" spans="1:26" x14ac:dyDescent="0.2">
      <c r="A2" s="78" t="s">
        <v>14</v>
      </c>
      <c r="B2" s="78"/>
      <c r="C2" s="78"/>
      <c r="D2" s="78"/>
      <c r="E2" s="78"/>
      <c r="F2" s="78"/>
      <c r="G2" s="78"/>
      <c r="H2" s="78"/>
      <c r="I2" s="78"/>
      <c r="J2" s="78"/>
      <c r="K2" s="78"/>
      <c r="L2" s="78"/>
      <c r="M2" s="78"/>
      <c r="N2" s="78"/>
      <c r="O2" s="78"/>
      <c r="P2" s="78"/>
      <c r="Q2" s="20"/>
      <c r="R2" s="20"/>
      <c r="S2" s="20"/>
      <c r="T2" s="20"/>
      <c r="U2" s="20"/>
      <c r="V2" s="20"/>
      <c r="W2" s="20"/>
      <c r="X2" s="20"/>
      <c r="Y2" s="36"/>
      <c r="Z2" s="27" t="s">
        <v>15</v>
      </c>
    </row>
    <row r="3" spans="1:26" x14ac:dyDescent="0.2">
      <c r="A3" s="77" t="s">
        <v>0</v>
      </c>
      <c r="B3" s="77"/>
      <c r="C3" s="77"/>
      <c r="D3" s="20"/>
      <c r="E3" s="65" t="s">
        <v>3</v>
      </c>
      <c r="F3" s="65"/>
      <c r="G3" s="65"/>
      <c r="H3" s="20"/>
      <c r="I3" s="72" t="s">
        <v>1</v>
      </c>
      <c r="J3" s="72"/>
      <c r="K3" s="72"/>
      <c r="L3" s="20"/>
      <c r="M3" s="20"/>
      <c r="N3" s="20"/>
      <c r="O3" s="20"/>
      <c r="P3" s="20"/>
      <c r="Q3" s="61" t="s">
        <v>6</v>
      </c>
      <c r="R3" s="61"/>
      <c r="S3" s="61"/>
      <c r="T3" s="61"/>
      <c r="U3" s="61"/>
      <c r="V3" s="61"/>
      <c r="W3" s="61"/>
      <c r="X3" s="20"/>
      <c r="Y3" s="36"/>
      <c r="Z3" s="20"/>
    </row>
    <row r="4" spans="1:26" x14ac:dyDescent="0.2">
      <c r="A4" s="62">
        <v>2014</v>
      </c>
      <c r="B4" s="63"/>
      <c r="C4" s="64"/>
      <c r="D4" s="20"/>
      <c r="E4" s="62">
        <v>8</v>
      </c>
      <c r="F4" s="63"/>
      <c r="G4" s="64"/>
      <c r="H4" s="20"/>
      <c r="I4" s="73">
        <v>1</v>
      </c>
      <c r="J4" s="73"/>
      <c r="K4" s="73"/>
      <c r="L4" s="74" t="s">
        <v>9</v>
      </c>
      <c r="M4" s="75"/>
      <c r="N4" s="75"/>
      <c r="O4" s="75"/>
      <c r="P4" s="20"/>
      <c r="Q4" s="58" t="s">
        <v>17</v>
      </c>
      <c r="R4" s="59"/>
      <c r="S4" s="59"/>
      <c r="T4" s="59"/>
      <c r="U4" s="59"/>
      <c r="V4" s="59"/>
      <c r="W4" s="59"/>
      <c r="X4" s="59"/>
      <c r="Y4" s="59"/>
      <c r="Z4" s="60"/>
    </row>
    <row r="5" spans="1:26" x14ac:dyDescent="0.2">
      <c r="A5" s="28" t="s">
        <v>13</v>
      </c>
      <c r="B5" s="20"/>
      <c r="C5" s="20"/>
      <c r="D5" s="20"/>
      <c r="E5" s="20"/>
      <c r="F5" s="20"/>
      <c r="G5" s="20"/>
      <c r="H5" s="20"/>
      <c r="I5" s="20"/>
      <c r="J5" s="20"/>
      <c r="K5" s="20"/>
      <c r="L5" s="20"/>
      <c r="M5" s="20"/>
      <c r="N5" s="20"/>
      <c r="O5" s="20"/>
      <c r="P5" s="20"/>
      <c r="Q5" s="20"/>
      <c r="R5" s="20"/>
      <c r="S5" s="20"/>
      <c r="T5" s="20"/>
      <c r="U5" s="20"/>
      <c r="V5" s="20"/>
      <c r="W5" s="20"/>
      <c r="X5" s="20"/>
      <c r="Y5" s="36"/>
      <c r="Z5" s="20"/>
    </row>
    <row r="6" spans="1:26" ht="30" x14ac:dyDescent="0.4">
      <c r="A6" s="76" t="str">
        <f>IF(Q4="","",Q4)</f>
        <v>VIPS CALENDAR</v>
      </c>
      <c r="B6" s="76"/>
      <c r="C6" s="76"/>
      <c r="D6" s="76"/>
      <c r="E6" s="76"/>
      <c r="F6" s="76"/>
      <c r="G6" s="76"/>
      <c r="H6" s="76"/>
      <c r="I6" s="76"/>
      <c r="J6" s="76"/>
      <c r="K6" s="76"/>
      <c r="L6" s="76"/>
      <c r="M6" s="76"/>
      <c r="N6" s="76"/>
      <c r="O6" s="76"/>
      <c r="P6" s="76"/>
      <c r="Q6" s="76"/>
      <c r="R6" s="76"/>
      <c r="S6" s="76"/>
      <c r="T6" s="76"/>
      <c r="U6" s="76"/>
      <c r="V6" s="76"/>
      <c r="W6" s="76"/>
    </row>
    <row r="7" spans="1:26" ht="42" customHeight="1" x14ac:dyDescent="0.4">
      <c r="A7" s="57" t="str">
        <f>IF($E$4=1,A4,A4&amp;"-"&amp;A4+1)</f>
        <v>2014-2015</v>
      </c>
      <c r="B7" s="57"/>
      <c r="C7" s="57"/>
      <c r="D7" s="57"/>
      <c r="E7" s="57"/>
      <c r="F7" s="57"/>
      <c r="G7" s="57"/>
      <c r="H7" s="57"/>
      <c r="I7" s="57"/>
      <c r="J7" s="57"/>
      <c r="K7" s="57"/>
      <c r="L7" s="57"/>
      <c r="M7" s="57"/>
      <c r="N7" s="57"/>
      <c r="O7" s="57"/>
      <c r="P7" s="57"/>
      <c r="Q7" s="57"/>
      <c r="R7" s="57"/>
      <c r="S7" s="57"/>
      <c r="T7" s="57"/>
      <c r="U7" s="57"/>
      <c r="V7" s="57"/>
      <c r="W7" s="57"/>
      <c r="X7" s="6"/>
      <c r="Y7" s="38"/>
      <c r="Z7" s="6"/>
    </row>
    <row r="8" spans="1:26" x14ac:dyDescent="0.2">
      <c r="A8" s="6"/>
      <c r="B8" s="6"/>
      <c r="C8" s="6"/>
      <c r="D8" s="6"/>
      <c r="E8" s="6"/>
      <c r="F8" s="6"/>
      <c r="G8" s="6"/>
      <c r="H8" s="6"/>
      <c r="I8" s="6"/>
      <c r="J8" s="6"/>
      <c r="K8" s="6"/>
      <c r="L8" s="6"/>
      <c r="M8" s="6"/>
      <c r="N8" s="6"/>
      <c r="O8" s="6"/>
      <c r="P8" s="6"/>
      <c r="Q8" s="6"/>
      <c r="R8" s="6"/>
      <c r="S8" s="6"/>
      <c r="T8" s="6"/>
      <c r="U8" s="6"/>
      <c r="V8" s="6"/>
      <c r="W8" s="6"/>
      <c r="X8" s="6"/>
      <c r="Y8" s="39"/>
      <c r="Z8" s="26"/>
    </row>
    <row r="9" spans="1:26" ht="15.75" x14ac:dyDescent="0.2">
      <c r="A9" s="68">
        <f>DATE($A$4,$E$4,1)</f>
        <v>41852</v>
      </c>
      <c r="B9" s="69"/>
      <c r="C9" s="69"/>
      <c r="D9" s="69"/>
      <c r="E9" s="69"/>
      <c r="F9" s="69"/>
      <c r="G9" s="70"/>
      <c r="H9" s="6"/>
      <c r="I9" s="68">
        <f>DATE(YEAR(A9),MONTH(A9)+1,1)</f>
        <v>41883</v>
      </c>
      <c r="J9" s="69"/>
      <c r="K9" s="69"/>
      <c r="L9" s="69"/>
      <c r="M9" s="69"/>
      <c r="N9" s="69"/>
      <c r="O9" s="70"/>
      <c r="P9" s="6"/>
      <c r="Q9" s="68">
        <f>DATE(YEAR(I9),MONTH(I9)+1,1)</f>
        <v>41913</v>
      </c>
      <c r="R9" s="69"/>
      <c r="S9" s="69"/>
      <c r="T9" s="69"/>
      <c r="U9" s="69"/>
      <c r="V9" s="69"/>
      <c r="W9" s="70"/>
      <c r="X9" s="6"/>
      <c r="Y9" s="40"/>
      <c r="Z9" s="9" t="s">
        <v>12</v>
      </c>
    </row>
    <row r="10" spans="1:26" x14ac:dyDescent="0.2">
      <c r="A10" s="5" t="str">
        <f>INDEX({"Su";"M";"Tu";"W";"Th";"F";"Sa"},1+MOD($I$4+1-2,7))</f>
        <v>Su</v>
      </c>
      <c r="B10" s="24" t="str">
        <f>INDEX({"Su";"M";"Tu";"W";"Th";"F";"Sa"},1+MOD($I$4+2-2,7))</f>
        <v>M</v>
      </c>
      <c r="C10" s="24" t="str">
        <f>INDEX({"Su";"M";"Tu";"W";"Th";"F";"Sa"},1+MOD($I$4+3-2,7))</f>
        <v>Tu</v>
      </c>
      <c r="D10" s="24" t="str">
        <f>INDEX({"Su";"M";"Tu";"W";"Th";"F";"Sa"},1+MOD($I$4+4-2,7))</f>
        <v>W</v>
      </c>
      <c r="E10" s="24" t="str">
        <f>INDEX({"Su";"M";"Tu";"W";"Th";"F";"Sa"},1+MOD($I$4+5-2,7))</f>
        <v>Th</v>
      </c>
      <c r="F10" s="24" t="str">
        <f>INDEX({"Su";"M";"Tu";"W";"Th";"F";"Sa"},1+MOD($I$4+6-2,7))</f>
        <v>F</v>
      </c>
      <c r="G10" s="25" t="str">
        <f>INDEX({"Su";"M";"Tu";"W";"Th";"F";"Sa"},1+MOD($I$4+7-2,7))</f>
        <v>Sa</v>
      </c>
      <c r="H10" s="6"/>
      <c r="I10" s="3" t="str">
        <f>$A$10</f>
        <v>Su</v>
      </c>
      <c r="J10" s="1" t="str">
        <f>$B$10</f>
        <v>M</v>
      </c>
      <c r="K10" s="1" t="str">
        <f>$C$10</f>
        <v>Tu</v>
      </c>
      <c r="L10" s="1" t="str">
        <f>$D$10</f>
        <v>W</v>
      </c>
      <c r="M10" s="1" t="str">
        <f>$E$10</f>
        <v>Th</v>
      </c>
      <c r="N10" s="1" t="str">
        <f>$F$10</f>
        <v>F</v>
      </c>
      <c r="O10" s="4" t="str">
        <f>$G$10</f>
        <v>Sa</v>
      </c>
      <c r="P10" s="6"/>
      <c r="Q10" s="3" t="str">
        <f>$A$10</f>
        <v>Su</v>
      </c>
      <c r="R10" s="1" t="str">
        <f>$B$10</f>
        <v>M</v>
      </c>
      <c r="S10" s="1" t="str">
        <f>$C$10</f>
        <v>Tu</v>
      </c>
      <c r="T10" s="1" t="str">
        <f>$D$10</f>
        <v>W</v>
      </c>
      <c r="U10" s="1" t="str">
        <f>$E$10</f>
        <v>Th</v>
      </c>
      <c r="V10" s="1" t="str">
        <f>$F$10</f>
        <v>F</v>
      </c>
      <c r="W10" s="4" t="str">
        <f>$G$10</f>
        <v>Sa</v>
      </c>
      <c r="X10" s="6"/>
      <c r="Y10" s="35"/>
      <c r="Z10" s="30"/>
    </row>
    <row r="11" spans="1:26" x14ac:dyDescent="0.2">
      <c r="A11" s="2" t="str">
        <f t="shared" ref="A11:G16" si="0">IF(MONTH($A$9)&lt;&gt;MONTH($A$9-(WEEKDAY($A$9,1)-($I$4-1))-IF((WEEKDAY($A$9,1)-($I$4-1))&lt;=0,7,0)+(ROW(A11)-ROW($A$11))*7+(COLUMN(A11)-COLUMN($A$11)+1)),"",$A$9-(WEEKDAY($A$9,1)-($I$4-1))-IF((WEEKDAY($A$9,1)-($I$4-1))&lt;=0,7,0)+(ROW(A11)-ROW($A$11))*7+(COLUMN(A11)-COLUMN($A$11)+1))</f>
        <v/>
      </c>
      <c r="B11" s="2" t="str">
        <f t="shared" si="0"/>
        <v/>
      </c>
      <c r="C11" s="2" t="str">
        <f t="shared" si="0"/>
        <v/>
      </c>
      <c r="D11" s="2" t="str">
        <f t="shared" si="0"/>
        <v/>
      </c>
      <c r="E11" s="2" t="str">
        <f t="shared" si="0"/>
        <v/>
      </c>
      <c r="F11" s="32">
        <f t="shared" si="0"/>
        <v>41852</v>
      </c>
      <c r="G11" s="32">
        <f t="shared" si="0"/>
        <v>41853</v>
      </c>
      <c r="H11" s="6"/>
      <c r="I11" s="2" t="str">
        <f t="shared" ref="I11:O16" si="1">IF(MONTH($I$9)&lt;&gt;MONTH($I$9-(WEEKDAY($I$9,1)-($I$4-1))-IF((WEEKDAY($I$9,1)-($I$4-1))&lt;=0,7,0)+(ROW(I11)-ROW($I$11))*7+(COLUMN(I11)-COLUMN($I$11)+1)),"",$I$9-(WEEKDAY($I$9,1)-($I$4-1))-IF((WEEKDAY($I$9,1)-($I$4-1))&lt;=0,7,0)+(ROW(I11)-ROW($I$11))*7+(COLUMN(I11)-COLUMN($I$11)+1))</f>
        <v/>
      </c>
      <c r="J11" s="2">
        <f t="shared" si="1"/>
        <v>41883</v>
      </c>
      <c r="K11" s="2">
        <f t="shared" si="1"/>
        <v>41884</v>
      </c>
      <c r="L11" s="2">
        <f t="shared" si="1"/>
        <v>41885</v>
      </c>
      <c r="M11" s="2">
        <f t="shared" si="1"/>
        <v>41886</v>
      </c>
      <c r="N11" s="32">
        <f t="shared" si="1"/>
        <v>41887</v>
      </c>
      <c r="O11" s="32">
        <f t="shared" si="1"/>
        <v>41888</v>
      </c>
      <c r="P11" s="6"/>
      <c r="Q11" s="2" t="str">
        <f t="shared" ref="Q11:W16" si="2">IF(MONTH($Q$9)&lt;&gt;MONTH($Q$9-(WEEKDAY($Q$9,1)-($I$4-1))-IF((WEEKDAY($Q$9,1)-($I$4-1))&lt;=0,7,0)+(ROW(Q11)-ROW($Q$11))*7+(COLUMN(Q11)-COLUMN($Q$11)+1)),"",$Q$9-(WEEKDAY($Q$9,1)-($I$4-1))-IF((WEEKDAY($Q$9,1)-($I$4-1))&lt;=0,7,0)+(ROW(Q11)-ROW($Q$11))*7+(COLUMN(Q11)-COLUMN($Q$11)+1))</f>
        <v/>
      </c>
      <c r="R11" s="2" t="str">
        <f t="shared" si="2"/>
        <v/>
      </c>
      <c r="S11" s="2" t="str">
        <f t="shared" si="2"/>
        <v/>
      </c>
      <c r="T11" s="2">
        <f t="shared" si="2"/>
        <v>41913</v>
      </c>
      <c r="U11" s="2">
        <f t="shared" si="2"/>
        <v>41914</v>
      </c>
      <c r="V11" s="32">
        <f t="shared" si="2"/>
        <v>41915</v>
      </c>
      <c r="W11" s="32">
        <f t="shared" si="2"/>
        <v>41916</v>
      </c>
      <c r="X11" s="6"/>
      <c r="Y11" s="34">
        <v>41903</v>
      </c>
      <c r="Z11" s="50" t="s">
        <v>18</v>
      </c>
    </row>
    <row r="12" spans="1:26" x14ac:dyDescent="0.2">
      <c r="A12" s="2">
        <f t="shared" si="0"/>
        <v>41854</v>
      </c>
      <c r="B12" s="2">
        <f t="shared" si="0"/>
        <v>41855</v>
      </c>
      <c r="C12" s="2">
        <f t="shared" si="0"/>
        <v>41856</v>
      </c>
      <c r="D12" s="2">
        <f t="shared" si="0"/>
        <v>41857</v>
      </c>
      <c r="E12" s="2">
        <f t="shared" si="0"/>
        <v>41858</v>
      </c>
      <c r="F12" s="32">
        <f t="shared" si="0"/>
        <v>41859</v>
      </c>
      <c r="G12" s="32">
        <f t="shared" si="0"/>
        <v>41860</v>
      </c>
      <c r="H12" s="6"/>
      <c r="I12" s="2">
        <f t="shared" si="1"/>
        <v>41889</v>
      </c>
      <c r="J12" s="2">
        <f t="shared" si="1"/>
        <v>41890</v>
      </c>
      <c r="K12" s="2">
        <f t="shared" si="1"/>
        <v>41891</v>
      </c>
      <c r="L12" s="2">
        <f t="shared" si="1"/>
        <v>41892</v>
      </c>
      <c r="M12" s="2">
        <f t="shared" si="1"/>
        <v>41893</v>
      </c>
      <c r="N12" s="32">
        <f t="shared" si="1"/>
        <v>41894</v>
      </c>
      <c r="O12" s="32">
        <f t="shared" si="1"/>
        <v>41895</v>
      </c>
      <c r="P12" s="6"/>
      <c r="Q12" s="49">
        <f t="shared" si="2"/>
        <v>41917</v>
      </c>
      <c r="R12" s="49">
        <f t="shared" si="2"/>
        <v>41918</v>
      </c>
      <c r="S12" s="33">
        <f t="shared" si="2"/>
        <v>41919</v>
      </c>
      <c r="T12" s="33">
        <f t="shared" si="2"/>
        <v>41920</v>
      </c>
      <c r="U12" s="33">
        <f t="shared" si="2"/>
        <v>41921</v>
      </c>
      <c r="V12" s="32">
        <f t="shared" si="2"/>
        <v>41922</v>
      </c>
      <c r="W12" s="32">
        <f t="shared" si="2"/>
        <v>41923</v>
      </c>
      <c r="X12" s="6"/>
      <c r="Y12" s="35" t="s">
        <v>31</v>
      </c>
      <c r="Z12" s="45" t="s">
        <v>19</v>
      </c>
    </row>
    <row r="13" spans="1:26" x14ac:dyDescent="0.2">
      <c r="A13" s="2">
        <f t="shared" si="0"/>
        <v>41861</v>
      </c>
      <c r="B13" s="2">
        <f t="shared" si="0"/>
        <v>41862</v>
      </c>
      <c r="C13" s="2">
        <f t="shared" si="0"/>
        <v>41863</v>
      </c>
      <c r="D13" s="2">
        <f t="shared" si="0"/>
        <v>41864</v>
      </c>
      <c r="E13" s="2">
        <f t="shared" si="0"/>
        <v>41865</v>
      </c>
      <c r="F13" s="32">
        <f t="shared" si="0"/>
        <v>41866</v>
      </c>
      <c r="G13" s="32">
        <f t="shared" si="0"/>
        <v>41867</v>
      </c>
      <c r="H13" s="6"/>
      <c r="I13" s="2">
        <f t="shared" si="1"/>
        <v>41896</v>
      </c>
      <c r="J13" s="2">
        <f t="shared" si="1"/>
        <v>41897</v>
      </c>
      <c r="K13" s="2">
        <f t="shared" si="1"/>
        <v>41898</v>
      </c>
      <c r="L13" s="2">
        <f t="shared" si="1"/>
        <v>41899</v>
      </c>
      <c r="M13" s="2">
        <f t="shared" si="1"/>
        <v>41900</v>
      </c>
      <c r="N13" s="32">
        <f t="shared" si="1"/>
        <v>41901</v>
      </c>
      <c r="O13" s="32">
        <f t="shared" si="1"/>
        <v>41902</v>
      </c>
      <c r="P13" s="6"/>
      <c r="Q13" s="51">
        <f t="shared" si="2"/>
        <v>41924</v>
      </c>
      <c r="R13" s="2">
        <f t="shared" si="2"/>
        <v>41925</v>
      </c>
      <c r="S13" s="2">
        <f t="shared" si="2"/>
        <v>41926</v>
      </c>
      <c r="T13" s="2">
        <f t="shared" si="2"/>
        <v>41927</v>
      </c>
      <c r="U13" s="2">
        <f t="shared" si="2"/>
        <v>41928</v>
      </c>
      <c r="V13" s="32">
        <f t="shared" si="2"/>
        <v>41929</v>
      </c>
      <c r="W13" s="32">
        <f t="shared" si="2"/>
        <v>41930</v>
      </c>
      <c r="X13" s="6"/>
      <c r="Y13" s="34">
        <v>41924</v>
      </c>
      <c r="Z13" s="50" t="s">
        <v>18</v>
      </c>
    </row>
    <row r="14" spans="1:26" x14ac:dyDescent="0.2">
      <c r="A14" s="2">
        <f t="shared" si="0"/>
        <v>41868</v>
      </c>
      <c r="B14" s="2">
        <f t="shared" si="0"/>
        <v>41869</v>
      </c>
      <c r="C14" s="2">
        <f t="shared" si="0"/>
        <v>41870</v>
      </c>
      <c r="D14" s="2">
        <f t="shared" si="0"/>
        <v>41871</v>
      </c>
      <c r="E14" s="2">
        <f t="shared" si="0"/>
        <v>41872</v>
      </c>
      <c r="F14" s="32">
        <f t="shared" si="0"/>
        <v>41873</v>
      </c>
      <c r="G14" s="32">
        <f t="shared" si="0"/>
        <v>41874</v>
      </c>
      <c r="H14" s="6"/>
      <c r="I14" s="51">
        <f t="shared" si="1"/>
        <v>41903</v>
      </c>
      <c r="J14" s="2">
        <f t="shared" si="1"/>
        <v>41904</v>
      </c>
      <c r="K14" s="2">
        <f t="shared" si="1"/>
        <v>41905</v>
      </c>
      <c r="L14" s="2">
        <f t="shared" si="1"/>
        <v>41906</v>
      </c>
      <c r="M14" s="2">
        <f t="shared" si="1"/>
        <v>41907</v>
      </c>
      <c r="N14" s="32">
        <f t="shared" si="1"/>
        <v>41908</v>
      </c>
      <c r="O14" s="32">
        <f t="shared" si="1"/>
        <v>41909</v>
      </c>
      <c r="P14" s="6"/>
      <c r="Q14" s="33">
        <f t="shared" si="2"/>
        <v>41931</v>
      </c>
      <c r="R14" s="2">
        <f t="shared" si="2"/>
        <v>41932</v>
      </c>
      <c r="S14" s="2">
        <f t="shared" si="2"/>
        <v>41933</v>
      </c>
      <c r="T14" s="2">
        <f t="shared" si="2"/>
        <v>41934</v>
      </c>
      <c r="U14" s="53">
        <f t="shared" si="2"/>
        <v>41935</v>
      </c>
      <c r="V14" s="32">
        <f t="shared" si="2"/>
        <v>41936</v>
      </c>
      <c r="W14" s="32">
        <f t="shared" si="2"/>
        <v>41937</v>
      </c>
      <c r="X14" s="6"/>
      <c r="Y14" s="34">
        <v>41935</v>
      </c>
      <c r="Z14" s="43" t="s">
        <v>20</v>
      </c>
    </row>
    <row r="15" spans="1:26" x14ac:dyDescent="0.2">
      <c r="A15" s="2">
        <f t="shared" si="0"/>
        <v>41875</v>
      </c>
      <c r="B15" s="2">
        <f t="shared" si="0"/>
        <v>41876</v>
      </c>
      <c r="C15" s="2">
        <f t="shared" si="0"/>
        <v>41877</v>
      </c>
      <c r="D15" s="2">
        <f t="shared" si="0"/>
        <v>41878</v>
      </c>
      <c r="E15" s="2">
        <f t="shared" si="0"/>
        <v>41879</v>
      </c>
      <c r="F15" s="32">
        <f t="shared" si="0"/>
        <v>41880</v>
      </c>
      <c r="G15" s="32">
        <f t="shared" si="0"/>
        <v>41881</v>
      </c>
      <c r="H15" s="6"/>
      <c r="I15" s="2">
        <f t="shared" si="1"/>
        <v>41910</v>
      </c>
      <c r="J15" s="2">
        <f t="shared" si="1"/>
        <v>41911</v>
      </c>
      <c r="K15" s="2">
        <f t="shared" si="1"/>
        <v>41912</v>
      </c>
      <c r="L15" s="2" t="str">
        <f t="shared" si="1"/>
        <v/>
      </c>
      <c r="M15" s="2" t="str">
        <f t="shared" si="1"/>
        <v/>
      </c>
      <c r="N15" s="2" t="str">
        <f t="shared" si="1"/>
        <v/>
      </c>
      <c r="O15" s="2" t="str">
        <f t="shared" si="1"/>
        <v/>
      </c>
      <c r="P15" s="6"/>
      <c r="Q15" s="2">
        <f t="shared" si="2"/>
        <v>41938</v>
      </c>
      <c r="R15" s="2">
        <f t="shared" si="2"/>
        <v>41939</v>
      </c>
      <c r="S15" s="2">
        <f t="shared" si="2"/>
        <v>41940</v>
      </c>
      <c r="T15" s="47">
        <f t="shared" si="2"/>
        <v>41941</v>
      </c>
      <c r="U15" s="2">
        <f t="shared" si="2"/>
        <v>41942</v>
      </c>
      <c r="V15" s="32">
        <f t="shared" si="2"/>
        <v>41943</v>
      </c>
      <c r="W15" s="32" t="str">
        <f t="shared" si="2"/>
        <v/>
      </c>
      <c r="X15" s="6"/>
      <c r="Y15" s="44">
        <v>41941</v>
      </c>
      <c r="Z15" s="46" t="s">
        <v>27</v>
      </c>
    </row>
    <row r="16" spans="1:26" x14ac:dyDescent="0.2">
      <c r="A16" s="2">
        <f t="shared" si="0"/>
        <v>41882</v>
      </c>
      <c r="B16" s="2" t="str">
        <f t="shared" si="0"/>
        <v/>
      </c>
      <c r="C16" s="2" t="str">
        <f t="shared" si="0"/>
        <v/>
      </c>
      <c r="D16" s="2" t="str">
        <f t="shared" si="0"/>
        <v/>
      </c>
      <c r="E16" s="2" t="str">
        <f t="shared" si="0"/>
        <v/>
      </c>
      <c r="F16" s="2" t="str">
        <f t="shared" si="0"/>
        <v/>
      </c>
      <c r="G16" s="2" t="str">
        <f t="shared" si="0"/>
        <v/>
      </c>
      <c r="H16" s="8"/>
      <c r="I16" s="2" t="str">
        <f t="shared" si="1"/>
        <v/>
      </c>
      <c r="J16" s="2" t="str">
        <f t="shared" si="1"/>
        <v/>
      </c>
      <c r="K16" s="2" t="str">
        <f t="shared" si="1"/>
        <v/>
      </c>
      <c r="L16" s="2" t="str">
        <f t="shared" si="1"/>
        <v/>
      </c>
      <c r="M16" s="2" t="str">
        <f t="shared" si="1"/>
        <v/>
      </c>
      <c r="N16" s="2" t="str">
        <f t="shared" si="1"/>
        <v/>
      </c>
      <c r="O16" s="2" t="str">
        <f t="shared" si="1"/>
        <v/>
      </c>
      <c r="P16" s="8"/>
      <c r="Q16" s="2" t="str">
        <f t="shared" si="2"/>
        <v/>
      </c>
      <c r="R16" s="2" t="str">
        <f t="shared" si="2"/>
        <v/>
      </c>
      <c r="S16" s="2" t="str">
        <f t="shared" si="2"/>
        <v/>
      </c>
      <c r="T16" s="2" t="str">
        <f t="shared" si="2"/>
        <v/>
      </c>
      <c r="U16" s="2" t="str">
        <f t="shared" si="2"/>
        <v/>
      </c>
      <c r="V16" s="2" t="str">
        <f t="shared" si="2"/>
        <v/>
      </c>
      <c r="W16" s="2" t="str">
        <f t="shared" si="2"/>
        <v/>
      </c>
      <c r="X16" s="6"/>
    </row>
    <row r="17" spans="1:26" x14ac:dyDescent="0.2">
      <c r="A17" s="6"/>
      <c r="B17" s="6"/>
      <c r="C17" s="6"/>
      <c r="D17" s="6"/>
      <c r="E17" s="6"/>
      <c r="F17" s="6"/>
      <c r="G17" s="6"/>
      <c r="H17" s="6"/>
      <c r="I17" s="6"/>
      <c r="J17" s="6"/>
      <c r="K17" s="6"/>
      <c r="L17" s="6"/>
      <c r="M17" s="6"/>
      <c r="N17" s="6"/>
      <c r="O17" s="6"/>
      <c r="P17" s="6"/>
      <c r="Q17" s="6"/>
      <c r="R17" s="6"/>
      <c r="S17" s="6"/>
      <c r="T17" s="6"/>
      <c r="U17" s="6"/>
      <c r="V17" s="6"/>
      <c r="W17" s="6"/>
      <c r="X17" s="6"/>
      <c r="Y17" s="42"/>
    </row>
    <row r="18" spans="1:26" ht="15.75" x14ac:dyDescent="0.2">
      <c r="A18" s="68">
        <f>DATE(YEAR(Q9),MONTH(Q9)+1,1)</f>
        <v>41944</v>
      </c>
      <c r="B18" s="69"/>
      <c r="C18" s="69"/>
      <c r="D18" s="69"/>
      <c r="E18" s="69"/>
      <c r="F18" s="69"/>
      <c r="G18" s="70"/>
      <c r="H18" s="6"/>
      <c r="I18" s="68">
        <f>DATE(YEAR(A18),MONTH(A18)+1,1)</f>
        <v>41974</v>
      </c>
      <c r="J18" s="69"/>
      <c r="K18" s="69"/>
      <c r="L18" s="69"/>
      <c r="M18" s="69"/>
      <c r="N18" s="69"/>
      <c r="O18" s="70"/>
      <c r="P18" s="6"/>
      <c r="Q18" s="68">
        <f>DATE(YEAR(I18),MONTH(I18)+1,1)</f>
        <v>42005</v>
      </c>
      <c r="R18" s="69"/>
      <c r="S18" s="69"/>
      <c r="T18" s="69"/>
      <c r="U18" s="69"/>
      <c r="V18" s="69"/>
      <c r="W18" s="70"/>
      <c r="X18" s="6"/>
      <c r="Y18" s="34">
        <v>41952</v>
      </c>
      <c r="Z18" s="50" t="s">
        <v>18</v>
      </c>
    </row>
    <row r="19" spans="1:26" x14ac:dyDescent="0.2">
      <c r="A19" s="3" t="str">
        <f>$A$10</f>
        <v>Su</v>
      </c>
      <c r="B19" s="1" t="str">
        <f>$B$10</f>
        <v>M</v>
      </c>
      <c r="C19" s="1" t="str">
        <f>$C$10</f>
        <v>Tu</v>
      </c>
      <c r="D19" s="1" t="str">
        <f>$D$10</f>
        <v>W</v>
      </c>
      <c r="E19" s="1" t="str">
        <f>$E$10</f>
        <v>Th</v>
      </c>
      <c r="F19" s="1" t="str">
        <f>$F$10</f>
        <v>F</v>
      </c>
      <c r="G19" s="4" t="str">
        <f>$G$10</f>
        <v>Sa</v>
      </c>
      <c r="H19" s="6"/>
      <c r="I19" s="3" t="str">
        <f>$A$10</f>
        <v>Su</v>
      </c>
      <c r="J19" s="1" t="str">
        <f>$B$10</f>
        <v>M</v>
      </c>
      <c r="K19" s="1" t="str">
        <f>$C$10</f>
        <v>Tu</v>
      </c>
      <c r="L19" s="1" t="str">
        <f>$D$10</f>
        <v>W</v>
      </c>
      <c r="M19" s="1" t="str">
        <f>$E$10</f>
        <v>Th</v>
      </c>
      <c r="N19" s="1" t="str">
        <f>$F$10</f>
        <v>F</v>
      </c>
      <c r="O19" s="4" t="str">
        <f>$G$10</f>
        <v>Sa</v>
      </c>
      <c r="P19" s="6"/>
      <c r="Q19" s="3" t="str">
        <f>$A$10</f>
        <v>Su</v>
      </c>
      <c r="R19" s="1" t="str">
        <f>$B$10</f>
        <v>M</v>
      </c>
      <c r="S19" s="1" t="str">
        <f>$C$10</f>
        <v>Tu</v>
      </c>
      <c r="T19" s="1" t="str">
        <f>$D$10</f>
        <v>W</v>
      </c>
      <c r="U19" s="1" t="str">
        <f>$E$10</f>
        <v>Th</v>
      </c>
      <c r="V19" s="1" t="str">
        <f>$F$10</f>
        <v>F</v>
      </c>
      <c r="W19" s="4" t="str">
        <f>$G$10</f>
        <v>Sa</v>
      </c>
      <c r="X19" s="6"/>
      <c r="Y19" s="34">
        <v>41955</v>
      </c>
      <c r="Z19" s="43" t="s">
        <v>20</v>
      </c>
    </row>
    <row r="20" spans="1:26" x14ac:dyDescent="0.2">
      <c r="A20" s="2" t="str">
        <f t="shared" ref="A20:G25" si="3">IF(MONTH($A$18)&lt;&gt;MONTH($A$18-(WEEKDAY($A$18,1)-($I$4-1))-IF((WEEKDAY($A$18,1)-($I$4-1))&lt;=0,7,0)+(ROW(A20)-ROW($A$20))*7+(COLUMN(A20)-COLUMN($A$20)+1)),"",$A$18-(WEEKDAY($A$18,1)-($I$4-1))-IF((WEEKDAY($A$18,1)-($I$4-1))&lt;=0,7,0)+(ROW(A20)-ROW($A$20))*7+(COLUMN(A20)-COLUMN($A$20)+1))</f>
        <v/>
      </c>
      <c r="B20" s="2" t="str">
        <f t="shared" si="3"/>
        <v/>
      </c>
      <c r="C20" s="2" t="str">
        <f t="shared" si="3"/>
        <v/>
      </c>
      <c r="D20" s="2" t="str">
        <f t="shared" si="3"/>
        <v/>
      </c>
      <c r="E20" s="2" t="str">
        <f t="shared" si="3"/>
        <v/>
      </c>
      <c r="F20" s="32" t="str">
        <f t="shared" si="3"/>
        <v/>
      </c>
      <c r="G20" s="32">
        <f t="shared" si="3"/>
        <v>41944</v>
      </c>
      <c r="H20" s="6"/>
      <c r="I20" s="2" t="str">
        <f t="shared" ref="I20:O25" si="4">IF(MONTH($I$18)&lt;&gt;MONTH($I$18-(WEEKDAY($I$18,1)-($I$4-1))-IF((WEEKDAY($I$18,1)-($I$4-1))&lt;=0,7,0)+(ROW(I20)-ROW($I$20))*7+(COLUMN(I20)-COLUMN($I$20)+1)),"",$I$18-(WEEKDAY($I$18,1)-($I$4-1))-IF((WEEKDAY($I$18,1)-($I$4-1))&lt;=0,7,0)+(ROW(I20)-ROW($I$20))*7+(COLUMN(I20)-COLUMN($I$20)+1))</f>
        <v/>
      </c>
      <c r="J20" s="47">
        <f t="shared" si="4"/>
        <v>41974</v>
      </c>
      <c r="K20" s="49">
        <f t="shared" si="4"/>
        <v>41975</v>
      </c>
      <c r="L20" s="49">
        <f t="shared" si="4"/>
        <v>41976</v>
      </c>
      <c r="M20" s="2">
        <f t="shared" si="4"/>
        <v>41977</v>
      </c>
      <c r="N20" s="32">
        <f t="shared" si="4"/>
        <v>41978</v>
      </c>
      <c r="O20" s="32">
        <f t="shared" si="4"/>
        <v>41979</v>
      </c>
      <c r="P20" s="6"/>
      <c r="Q20" s="49" t="str">
        <f t="shared" ref="Q20:W25" si="5">IF(MONTH($Q$18)&lt;&gt;MONTH($Q$18-(WEEKDAY($Q$18,1)-($I$4-1))-IF((WEEKDAY($Q$18,1)-($I$4-1))&lt;=0,7,0)+(ROW(Q20)-ROW($Q$20))*7+(COLUMN(Q20)-COLUMN($Q$20)+1)),"",$Q$18-(WEEKDAY($Q$18,1)-($I$4-1))-IF((WEEKDAY($Q$18,1)-($I$4-1))&lt;=0,7,0)+(ROW(Q20)-ROW($Q$20))*7+(COLUMN(Q20)-COLUMN($Q$20)+1))</f>
        <v/>
      </c>
      <c r="R20" s="49" t="str">
        <f t="shared" si="5"/>
        <v/>
      </c>
      <c r="S20" s="49" t="str">
        <f t="shared" si="5"/>
        <v/>
      </c>
      <c r="T20" s="49" t="str">
        <f t="shared" si="5"/>
        <v/>
      </c>
      <c r="U20" s="49">
        <f t="shared" si="5"/>
        <v>42005</v>
      </c>
      <c r="V20" s="32">
        <f t="shared" si="5"/>
        <v>42006</v>
      </c>
      <c r="W20" s="32">
        <f t="shared" si="5"/>
        <v>42007</v>
      </c>
      <c r="X20" s="6"/>
      <c r="Y20" s="54">
        <v>41974</v>
      </c>
      <c r="Z20" s="46" t="s">
        <v>28</v>
      </c>
    </row>
    <row r="21" spans="1:26" x14ac:dyDescent="0.2">
      <c r="A21" s="2">
        <f t="shared" si="3"/>
        <v>41945</v>
      </c>
      <c r="B21" s="2">
        <f t="shared" si="3"/>
        <v>41946</v>
      </c>
      <c r="C21" s="2">
        <f t="shared" si="3"/>
        <v>41947</v>
      </c>
      <c r="D21" s="2">
        <f t="shared" si="3"/>
        <v>41948</v>
      </c>
      <c r="E21" s="2">
        <f t="shared" si="3"/>
        <v>41949</v>
      </c>
      <c r="F21" s="32">
        <f t="shared" si="3"/>
        <v>41950</v>
      </c>
      <c r="G21" s="32">
        <f t="shared" si="3"/>
        <v>41951</v>
      </c>
      <c r="H21" s="6"/>
      <c r="I21" s="2">
        <f t="shared" si="4"/>
        <v>41980</v>
      </c>
      <c r="J21" s="2">
        <f t="shared" si="4"/>
        <v>41981</v>
      </c>
      <c r="K21" s="2">
        <f t="shared" si="4"/>
        <v>41982</v>
      </c>
      <c r="L21" s="2">
        <f t="shared" si="4"/>
        <v>41983</v>
      </c>
      <c r="M21" s="2">
        <f t="shared" si="4"/>
        <v>41984</v>
      </c>
      <c r="N21" s="32">
        <f t="shared" si="4"/>
        <v>41985</v>
      </c>
      <c r="O21" s="32">
        <f t="shared" si="4"/>
        <v>41986</v>
      </c>
      <c r="P21" s="6"/>
      <c r="Q21" s="49">
        <f t="shared" si="5"/>
        <v>42008</v>
      </c>
      <c r="R21" s="49">
        <f t="shared" si="5"/>
        <v>42009</v>
      </c>
      <c r="S21" s="49">
        <f t="shared" si="5"/>
        <v>42010</v>
      </c>
      <c r="T21" s="49">
        <f t="shared" si="5"/>
        <v>42011</v>
      </c>
      <c r="U21" s="49">
        <f t="shared" si="5"/>
        <v>42012</v>
      </c>
      <c r="V21" s="32">
        <f t="shared" si="5"/>
        <v>42013</v>
      </c>
      <c r="W21" s="32">
        <f t="shared" si="5"/>
        <v>42014</v>
      </c>
      <c r="X21" s="6"/>
      <c r="Y21" s="38" t="s">
        <v>30</v>
      </c>
      <c r="Z21" s="55" t="s">
        <v>29</v>
      </c>
    </row>
    <row r="22" spans="1:26" x14ac:dyDescent="0.2">
      <c r="A22" s="52">
        <f t="shared" si="3"/>
        <v>41952</v>
      </c>
      <c r="B22" s="2">
        <f t="shared" si="3"/>
        <v>41953</v>
      </c>
      <c r="C22" s="2">
        <f t="shared" si="3"/>
        <v>41954</v>
      </c>
      <c r="D22" s="2">
        <f t="shared" si="3"/>
        <v>41955</v>
      </c>
      <c r="E22" s="53">
        <f t="shared" si="3"/>
        <v>41956</v>
      </c>
      <c r="F22" s="32">
        <f t="shared" si="3"/>
        <v>41957</v>
      </c>
      <c r="G22" s="32">
        <f t="shared" si="3"/>
        <v>41958</v>
      </c>
      <c r="H22" s="6"/>
      <c r="I22" s="52">
        <f>IF(MONTH($I$18)&lt;&gt;MONTH($I$18-(WEEKDAY($I$18,1)-($I$4-1))-IF((WEEKDAY($I$18,1)-($I$4-1))&lt;=0,7,0)+(ROW(I22)-ROW($I$20))*7+(COLUMN(I22)-COLUMN($I$20)+1)),"",$I$18-(WEEKDAY($I$18,1)-($I$4-1))-IF((WEEKDAY($I$18,1)-($I$4-1))&lt;=0,7,0)+(ROW(I22)-ROW($I$20))*7+(COLUMN(I22)-COLUMN($I$20)+1))</f>
        <v>41987</v>
      </c>
      <c r="J22" s="2">
        <f t="shared" si="4"/>
        <v>41988</v>
      </c>
      <c r="K22" s="2">
        <f t="shared" si="4"/>
        <v>41989</v>
      </c>
      <c r="L22" s="2">
        <f t="shared" si="4"/>
        <v>41990</v>
      </c>
      <c r="M22" s="53">
        <f t="shared" si="4"/>
        <v>41991</v>
      </c>
      <c r="N22" s="32">
        <f t="shared" si="4"/>
        <v>41992</v>
      </c>
      <c r="O22" s="32">
        <f t="shared" si="4"/>
        <v>41993</v>
      </c>
      <c r="P22" s="6"/>
      <c r="Q22" s="2">
        <f t="shared" si="5"/>
        <v>42015</v>
      </c>
      <c r="R22" s="2">
        <f t="shared" si="5"/>
        <v>42016</v>
      </c>
      <c r="S22" s="2">
        <f t="shared" si="5"/>
        <v>42017</v>
      </c>
      <c r="T22" s="2">
        <f t="shared" si="5"/>
        <v>42018</v>
      </c>
      <c r="U22" s="2">
        <f t="shared" si="5"/>
        <v>42019</v>
      </c>
      <c r="V22" s="32">
        <f t="shared" si="5"/>
        <v>42020</v>
      </c>
      <c r="W22" s="32">
        <f t="shared" si="5"/>
        <v>42021</v>
      </c>
      <c r="X22" s="6"/>
      <c r="Y22" s="34">
        <v>41987</v>
      </c>
      <c r="Z22" s="50" t="s">
        <v>18</v>
      </c>
    </row>
    <row r="23" spans="1:26" x14ac:dyDescent="0.2">
      <c r="A23" s="2">
        <f t="shared" si="3"/>
        <v>41959</v>
      </c>
      <c r="B23" s="2">
        <f t="shared" si="3"/>
        <v>41960</v>
      </c>
      <c r="C23" s="2">
        <f t="shared" si="3"/>
        <v>41961</v>
      </c>
      <c r="D23" s="2">
        <f t="shared" si="3"/>
        <v>41962</v>
      </c>
      <c r="E23" s="2">
        <f t="shared" si="3"/>
        <v>41963</v>
      </c>
      <c r="F23" s="32">
        <f t="shared" si="3"/>
        <v>41964</v>
      </c>
      <c r="G23" s="32">
        <f t="shared" si="3"/>
        <v>41965</v>
      </c>
      <c r="H23" s="6"/>
      <c r="I23" s="49">
        <f t="shared" si="4"/>
        <v>41994</v>
      </c>
      <c r="J23" s="49">
        <f t="shared" si="4"/>
        <v>41995</v>
      </c>
      <c r="K23" s="49">
        <f t="shared" si="4"/>
        <v>41996</v>
      </c>
      <c r="L23" s="49">
        <f t="shared" si="4"/>
        <v>41997</v>
      </c>
      <c r="M23" s="49">
        <f t="shared" si="4"/>
        <v>41998</v>
      </c>
      <c r="N23" s="32">
        <f t="shared" si="4"/>
        <v>41999</v>
      </c>
      <c r="O23" s="32">
        <f t="shared" si="4"/>
        <v>42000</v>
      </c>
      <c r="P23" s="6"/>
      <c r="Q23" s="51">
        <f t="shared" si="5"/>
        <v>42022</v>
      </c>
      <c r="R23" s="2">
        <f t="shared" si="5"/>
        <v>42023</v>
      </c>
      <c r="S23" s="2">
        <f t="shared" si="5"/>
        <v>42024</v>
      </c>
      <c r="T23" s="2">
        <f t="shared" si="5"/>
        <v>42025</v>
      </c>
      <c r="U23" s="53">
        <f t="shared" si="5"/>
        <v>42026</v>
      </c>
      <c r="V23" s="32">
        <f t="shared" si="5"/>
        <v>42027</v>
      </c>
      <c r="W23" s="32">
        <f t="shared" si="5"/>
        <v>42028</v>
      </c>
      <c r="X23" s="6"/>
      <c r="Y23" s="34">
        <v>41991</v>
      </c>
      <c r="Z23" s="43" t="s">
        <v>20</v>
      </c>
    </row>
    <row r="24" spans="1:26" x14ac:dyDescent="0.2">
      <c r="A24" s="2">
        <f t="shared" si="3"/>
        <v>41966</v>
      </c>
      <c r="B24" s="2">
        <f t="shared" si="3"/>
        <v>41967</v>
      </c>
      <c r="C24" s="2">
        <f t="shared" si="3"/>
        <v>41968</v>
      </c>
      <c r="D24" s="2">
        <f t="shared" si="3"/>
        <v>41969</v>
      </c>
      <c r="E24" s="2">
        <f t="shared" si="3"/>
        <v>41970</v>
      </c>
      <c r="F24" s="32">
        <f t="shared" si="3"/>
        <v>41971</v>
      </c>
      <c r="G24" s="32">
        <f t="shared" si="3"/>
        <v>41972</v>
      </c>
      <c r="H24" s="6"/>
      <c r="I24" s="49">
        <f t="shared" si="4"/>
        <v>42001</v>
      </c>
      <c r="J24" s="49">
        <f t="shared" si="4"/>
        <v>42002</v>
      </c>
      <c r="K24" s="49">
        <f t="shared" si="4"/>
        <v>42003</v>
      </c>
      <c r="L24" s="49">
        <f t="shared" si="4"/>
        <v>42004</v>
      </c>
      <c r="M24" s="49" t="str">
        <f t="shared" si="4"/>
        <v/>
      </c>
      <c r="N24" s="2" t="str">
        <f t="shared" si="4"/>
        <v/>
      </c>
      <c r="O24" s="2" t="str">
        <f t="shared" si="4"/>
        <v/>
      </c>
      <c r="P24" s="6"/>
      <c r="Q24" s="2">
        <f t="shared" si="5"/>
        <v>42029</v>
      </c>
      <c r="R24" s="2">
        <f t="shared" si="5"/>
        <v>42030</v>
      </c>
      <c r="S24" s="2">
        <f t="shared" si="5"/>
        <v>42031</v>
      </c>
      <c r="T24" s="2">
        <f t="shared" si="5"/>
        <v>42032</v>
      </c>
      <c r="U24" s="2">
        <f t="shared" si="5"/>
        <v>42033</v>
      </c>
      <c r="V24" s="32">
        <f t="shared" si="5"/>
        <v>42034</v>
      </c>
      <c r="W24" s="32">
        <f t="shared" si="5"/>
        <v>42035</v>
      </c>
      <c r="X24" s="6"/>
      <c r="Y24" s="35" t="s">
        <v>26</v>
      </c>
      <c r="Z24" s="45" t="s">
        <v>21</v>
      </c>
    </row>
    <row r="25" spans="1:26" x14ac:dyDescent="0.2">
      <c r="A25" s="2">
        <f t="shared" si="3"/>
        <v>41973</v>
      </c>
      <c r="B25" s="2" t="str">
        <f t="shared" si="3"/>
        <v/>
      </c>
      <c r="C25" s="2" t="str">
        <f t="shared" si="3"/>
        <v/>
      </c>
      <c r="D25" s="2" t="str">
        <f t="shared" si="3"/>
        <v/>
      </c>
      <c r="E25" s="2" t="str">
        <f t="shared" si="3"/>
        <v/>
      </c>
      <c r="F25" s="2" t="str">
        <f t="shared" si="3"/>
        <v/>
      </c>
      <c r="G25" s="2" t="str">
        <f t="shared" si="3"/>
        <v/>
      </c>
      <c r="H25" s="8"/>
      <c r="I25" s="2" t="str">
        <f t="shared" si="4"/>
        <v/>
      </c>
      <c r="J25" s="2" t="str">
        <f t="shared" si="4"/>
        <v/>
      </c>
      <c r="K25" s="2" t="str">
        <f t="shared" si="4"/>
        <v/>
      </c>
      <c r="L25" s="2" t="str">
        <f t="shared" si="4"/>
        <v/>
      </c>
      <c r="M25" s="2" t="str">
        <f t="shared" si="4"/>
        <v/>
      </c>
      <c r="N25" s="2" t="str">
        <f t="shared" si="4"/>
        <v/>
      </c>
      <c r="O25" s="2" t="str">
        <f t="shared" si="4"/>
        <v/>
      </c>
      <c r="P25" s="8"/>
      <c r="Q25" s="2" t="str">
        <f t="shared" si="5"/>
        <v/>
      </c>
      <c r="R25" s="2" t="str">
        <f t="shared" si="5"/>
        <v/>
      </c>
      <c r="S25" s="2" t="str">
        <f t="shared" si="5"/>
        <v/>
      </c>
      <c r="T25" s="2" t="str">
        <f t="shared" si="5"/>
        <v/>
      </c>
      <c r="U25" s="2" t="str">
        <f t="shared" si="5"/>
        <v/>
      </c>
      <c r="V25" s="2" t="str">
        <f t="shared" si="5"/>
        <v/>
      </c>
      <c r="W25" s="2" t="str">
        <f t="shared" si="5"/>
        <v/>
      </c>
      <c r="X25" s="6"/>
      <c r="Y25" s="34">
        <v>41657</v>
      </c>
      <c r="Z25" s="50" t="s">
        <v>18</v>
      </c>
    </row>
    <row r="26" spans="1:26" x14ac:dyDescent="0.2">
      <c r="A26" s="6"/>
      <c r="B26" s="6"/>
      <c r="C26" s="6"/>
      <c r="D26" s="6"/>
      <c r="E26" s="6"/>
      <c r="F26" s="6"/>
      <c r="G26" s="6"/>
      <c r="H26" s="6"/>
      <c r="I26" s="6"/>
      <c r="J26" s="6"/>
      <c r="K26" s="6"/>
      <c r="L26" s="6"/>
      <c r="M26" s="6"/>
      <c r="N26" s="6"/>
      <c r="O26" s="6"/>
      <c r="P26" s="6"/>
      <c r="Q26" s="6"/>
      <c r="R26" s="6"/>
      <c r="S26" s="6"/>
      <c r="T26" s="6"/>
      <c r="U26" s="6"/>
      <c r="V26" s="6"/>
      <c r="W26" s="6"/>
      <c r="X26" s="6"/>
      <c r="Y26" s="34">
        <v>41661</v>
      </c>
      <c r="Z26" s="43" t="s">
        <v>20</v>
      </c>
    </row>
    <row r="27" spans="1:26" ht="15.75" x14ac:dyDescent="0.2">
      <c r="A27" s="68">
        <f>DATE(YEAR(Q18),MONTH(Q18)+1,1)</f>
        <v>42036</v>
      </c>
      <c r="B27" s="69"/>
      <c r="C27" s="69"/>
      <c r="D27" s="69"/>
      <c r="E27" s="69"/>
      <c r="F27" s="69"/>
      <c r="G27" s="70"/>
      <c r="H27" s="6"/>
      <c r="I27" s="68">
        <f>DATE(YEAR(A27),MONTH(A27)+1,1)</f>
        <v>42064</v>
      </c>
      <c r="J27" s="69"/>
      <c r="K27" s="69"/>
      <c r="L27" s="69"/>
      <c r="M27" s="69"/>
      <c r="N27" s="69"/>
      <c r="O27" s="70"/>
      <c r="P27" s="6"/>
      <c r="Q27" s="68">
        <f>DATE(YEAR(I27),MONTH(I27)+1,1)</f>
        <v>42095</v>
      </c>
      <c r="R27" s="69"/>
      <c r="S27" s="69"/>
      <c r="T27" s="69"/>
      <c r="U27" s="69"/>
      <c r="V27" s="69"/>
      <c r="W27" s="70"/>
      <c r="X27" s="6"/>
      <c r="Y27" s="35"/>
      <c r="Z27" s="31"/>
    </row>
    <row r="28" spans="1:26" x14ac:dyDescent="0.2">
      <c r="A28" s="3" t="str">
        <f>$A$10</f>
        <v>Su</v>
      </c>
      <c r="B28" s="1" t="str">
        <f>$B$10</f>
        <v>M</v>
      </c>
      <c r="C28" s="1" t="str">
        <f>$C$10</f>
        <v>Tu</v>
      </c>
      <c r="D28" s="1" t="str">
        <f>$D$10</f>
        <v>W</v>
      </c>
      <c r="E28" s="1" t="str">
        <f>$E$10</f>
        <v>Th</v>
      </c>
      <c r="F28" s="1" t="str">
        <f>$F$10</f>
        <v>F</v>
      </c>
      <c r="G28" s="4" t="str">
        <f>$G$10</f>
        <v>Sa</v>
      </c>
      <c r="H28" s="6"/>
      <c r="I28" s="3" t="str">
        <f>$A$10</f>
        <v>Su</v>
      </c>
      <c r="J28" s="1" t="str">
        <f>$B$10</f>
        <v>M</v>
      </c>
      <c r="K28" s="1" t="str">
        <f>$C$10</f>
        <v>Tu</v>
      </c>
      <c r="L28" s="1" t="str">
        <f>$D$10</f>
        <v>W</v>
      </c>
      <c r="M28" s="1" t="str">
        <f>$E$10</f>
        <v>Th</v>
      </c>
      <c r="N28" s="1" t="str">
        <f>$F$10</f>
        <v>F</v>
      </c>
      <c r="O28" s="4" t="str">
        <f>$G$10</f>
        <v>Sa</v>
      </c>
      <c r="P28" s="6"/>
      <c r="Q28" s="3" t="str">
        <f>$A$10</f>
        <v>Su</v>
      </c>
      <c r="R28" s="1" t="str">
        <f>$B$10</f>
        <v>M</v>
      </c>
      <c r="S28" s="1" t="str">
        <f>$C$10</f>
        <v>Tu</v>
      </c>
      <c r="T28" s="1" t="str">
        <f>$D$10</f>
        <v>W</v>
      </c>
      <c r="U28" s="1" t="str">
        <f>$E$10</f>
        <v>Th</v>
      </c>
      <c r="V28" s="1" t="str">
        <f>$F$10</f>
        <v>F</v>
      </c>
      <c r="W28" s="4" t="str">
        <f>$G$10</f>
        <v>Sa</v>
      </c>
      <c r="X28" s="6"/>
      <c r="Y28" s="34">
        <v>41678</v>
      </c>
      <c r="Z28" s="50" t="s">
        <v>18</v>
      </c>
    </row>
    <row r="29" spans="1:26" x14ac:dyDescent="0.2">
      <c r="A29" s="2">
        <f t="shared" ref="A29:G34" si="6">IF(MONTH($A$27)&lt;&gt;MONTH($A$27-(WEEKDAY($A$27,1)-($I$4-1))-IF((WEEKDAY($A$27,1)-($I$4-1))&lt;=0,7,0)+(ROW(A29)-ROW($A$29))*7+(COLUMN(A29)-COLUMN($A$29)+1)),"",$A$27-(WEEKDAY($A$27,1)-($I$4-1))-IF((WEEKDAY($A$27,1)-($I$4-1))&lt;=0,7,0)+(ROW(A29)-ROW($A$29))*7+(COLUMN(A29)-COLUMN($A$29)+1))</f>
        <v>42036</v>
      </c>
      <c r="B29" s="2">
        <f t="shared" si="6"/>
        <v>42037</v>
      </c>
      <c r="C29" s="2">
        <f t="shared" si="6"/>
        <v>42038</v>
      </c>
      <c r="D29" s="2">
        <f t="shared" si="6"/>
        <v>42039</v>
      </c>
      <c r="E29" s="2">
        <f t="shared" si="6"/>
        <v>42040</v>
      </c>
      <c r="F29" s="32">
        <f t="shared" si="6"/>
        <v>42041</v>
      </c>
      <c r="G29" s="32">
        <f t="shared" si="6"/>
        <v>42042</v>
      </c>
      <c r="H29" s="6"/>
      <c r="I29" s="2">
        <f t="shared" ref="I29:O34" si="7">IF(MONTH($I$27)&lt;&gt;MONTH($I$27-(WEEKDAY($I$27,1)-($I$4-1))-IF((WEEKDAY($I$27,1)-($I$4-1))&lt;=0,7,0)+(ROW(I29)-ROW($I$29))*7+(COLUMN(I29)-COLUMN($I$29)+1)),"",$I$27-(WEEKDAY($I$27,1)-($I$4-1))-IF((WEEKDAY($I$27,1)-($I$4-1))&lt;=0,7,0)+(ROW(I29)-ROW($I$29))*7+(COLUMN(I29)-COLUMN($I$29)+1))</f>
        <v>42064</v>
      </c>
      <c r="J29" s="2">
        <f t="shared" si="7"/>
        <v>42065</v>
      </c>
      <c r="K29" s="2">
        <f t="shared" si="7"/>
        <v>42066</v>
      </c>
      <c r="L29" s="2">
        <f t="shared" si="7"/>
        <v>42067</v>
      </c>
      <c r="M29" s="2">
        <f t="shared" si="7"/>
        <v>42068</v>
      </c>
      <c r="N29" s="32">
        <f t="shared" si="7"/>
        <v>42069</v>
      </c>
      <c r="O29" s="32">
        <f t="shared" si="7"/>
        <v>42070</v>
      </c>
      <c r="P29" s="6"/>
      <c r="Q29" s="49" t="str">
        <f t="shared" ref="Q29:W34" si="8">IF(MONTH($Q$27)&lt;&gt;MONTH($Q$27-(WEEKDAY($Q$27,1)-($I$4-1))-IF((WEEKDAY($Q$27,1)-($I$4-1))&lt;=0,7,0)+(ROW(Q29)-ROW($Q$29))*7+(COLUMN(Q29)-COLUMN($Q$29)+1)),"",$Q$27-(WEEKDAY($Q$27,1)-($I$4-1))-IF((WEEKDAY($Q$27,1)-($I$4-1))&lt;=0,7,0)+(ROW(Q29)-ROW($Q$29))*7+(COLUMN(Q29)-COLUMN($Q$29)+1))</f>
        <v/>
      </c>
      <c r="R29" s="49" t="str">
        <f t="shared" si="8"/>
        <v/>
      </c>
      <c r="S29" s="49" t="str">
        <f t="shared" si="8"/>
        <v/>
      </c>
      <c r="T29" s="49">
        <f t="shared" si="8"/>
        <v>42095</v>
      </c>
      <c r="U29" s="49">
        <f t="shared" si="8"/>
        <v>42096</v>
      </c>
      <c r="V29" s="32">
        <f t="shared" si="8"/>
        <v>42097</v>
      </c>
      <c r="W29" s="32">
        <f t="shared" si="8"/>
        <v>42098</v>
      </c>
      <c r="X29" s="6"/>
      <c r="Y29" s="34">
        <v>41682</v>
      </c>
      <c r="Z29" s="48" t="s">
        <v>22</v>
      </c>
    </row>
    <row r="30" spans="1:26" x14ac:dyDescent="0.2">
      <c r="A30" s="51">
        <f t="shared" si="6"/>
        <v>42043</v>
      </c>
      <c r="B30" s="2">
        <f t="shared" si="6"/>
        <v>42044</v>
      </c>
      <c r="C30" s="2">
        <f t="shared" si="6"/>
        <v>42045</v>
      </c>
      <c r="D30" s="2">
        <f t="shared" si="6"/>
        <v>42046</v>
      </c>
      <c r="E30" s="47">
        <f t="shared" si="6"/>
        <v>42047</v>
      </c>
      <c r="F30" s="32">
        <f t="shared" si="6"/>
        <v>42048</v>
      </c>
      <c r="G30" s="32">
        <f t="shared" si="6"/>
        <v>42049</v>
      </c>
      <c r="H30" s="6"/>
      <c r="I30" s="51">
        <f t="shared" si="7"/>
        <v>42071</v>
      </c>
      <c r="J30" s="2">
        <f t="shared" si="7"/>
        <v>42072</v>
      </c>
      <c r="K30" s="2">
        <f t="shared" si="7"/>
        <v>42073</v>
      </c>
      <c r="L30" s="2">
        <f t="shared" si="7"/>
        <v>42074</v>
      </c>
      <c r="M30" s="53">
        <f t="shared" si="7"/>
        <v>42075</v>
      </c>
      <c r="N30" s="32">
        <f t="shared" si="7"/>
        <v>42076</v>
      </c>
      <c r="O30" s="32">
        <f t="shared" si="7"/>
        <v>42077</v>
      </c>
      <c r="P30" s="6"/>
      <c r="Q30" s="49">
        <f t="shared" si="8"/>
        <v>42099</v>
      </c>
      <c r="R30" s="49">
        <f t="shared" si="8"/>
        <v>42100</v>
      </c>
      <c r="S30" s="49">
        <f t="shared" si="8"/>
        <v>42101</v>
      </c>
      <c r="T30" s="49">
        <f t="shared" si="8"/>
        <v>42102</v>
      </c>
      <c r="U30" s="49">
        <f t="shared" si="8"/>
        <v>42103</v>
      </c>
      <c r="V30" s="32">
        <f t="shared" si="8"/>
        <v>42104</v>
      </c>
      <c r="W30" s="32">
        <f t="shared" si="8"/>
        <v>42105</v>
      </c>
      <c r="X30" s="6"/>
      <c r="Y30" s="34">
        <v>41689</v>
      </c>
      <c r="Z30" s="43" t="s">
        <v>20</v>
      </c>
    </row>
    <row r="31" spans="1:26" x14ac:dyDescent="0.2">
      <c r="A31" s="2">
        <f t="shared" si="6"/>
        <v>42050</v>
      </c>
      <c r="B31" s="2">
        <f t="shared" si="6"/>
        <v>42051</v>
      </c>
      <c r="C31" s="2">
        <f t="shared" si="6"/>
        <v>42052</v>
      </c>
      <c r="D31" s="2">
        <f t="shared" si="6"/>
        <v>42053</v>
      </c>
      <c r="E31" s="53">
        <f t="shared" si="6"/>
        <v>42054</v>
      </c>
      <c r="F31" s="32">
        <f t="shared" si="6"/>
        <v>42055</v>
      </c>
      <c r="G31" s="32">
        <f t="shared" si="6"/>
        <v>42056</v>
      </c>
      <c r="H31" s="6"/>
      <c r="I31" s="2">
        <f t="shared" si="7"/>
        <v>42078</v>
      </c>
      <c r="J31" s="2">
        <f t="shared" si="7"/>
        <v>42079</v>
      </c>
      <c r="K31" s="2">
        <f t="shared" si="7"/>
        <v>42080</v>
      </c>
      <c r="L31" s="2">
        <f t="shared" si="7"/>
        <v>42081</v>
      </c>
      <c r="M31" s="2">
        <f t="shared" si="7"/>
        <v>42082</v>
      </c>
      <c r="N31" s="32">
        <f t="shared" si="7"/>
        <v>42083</v>
      </c>
      <c r="O31" s="32">
        <f t="shared" si="7"/>
        <v>42084</v>
      </c>
      <c r="P31" s="6"/>
      <c r="Q31" s="2">
        <f t="shared" si="8"/>
        <v>42106</v>
      </c>
      <c r="R31" s="2">
        <f t="shared" si="8"/>
        <v>42107</v>
      </c>
      <c r="S31" s="2">
        <f t="shared" si="8"/>
        <v>42108</v>
      </c>
      <c r="T31" s="2">
        <f t="shared" si="8"/>
        <v>42109</v>
      </c>
      <c r="U31" s="2">
        <f t="shared" si="8"/>
        <v>42110</v>
      </c>
      <c r="V31" s="32">
        <f t="shared" si="8"/>
        <v>42111</v>
      </c>
      <c r="W31" s="32">
        <f t="shared" si="8"/>
        <v>42112</v>
      </c>
      <c r="X31" s="6"/>
      <c r="Y31" s="34">
        <v>41706</v>
      </c>
      <c r="Z31" s="50" t="s">
        <v>18</v>
      </c>
    </row>
    <row r="32" spans="1:26" x14ac:dyDescent="0.2">
      <c r="A32" s="2">
        <f t="shared" si="6"/>
        <v>42057</v>
      </c>
      <c r="B32" s="2">
        <f t="shared" si="6"/>
        <v>42058</v>
      </c>
      <c r="C32" s="2">
        <f t="shared" si="6"/>
        <v>42059</v>
      </c>
      <c r="D32" s="2">
        <f t="shared" si="6"/>
        <v>42060</v>
      </c>
      <c r="E32" s="2">
        <f t="shared" si="6"/>
        <v>42061</v>
      </c>
      <c r="F32" s="32">
        <f t="shared" si="6"/>
        <v>42062</v>
      </c>
      <c r="G32" s="32">
        <f t="shared" si="6"/>
        <v>42063</v>
      </c>
      <c r="H32" s="6"/>
      <c r="I32" s="2">
        <f t="shared" si="7"/>
        <v>42085</v>
      </c>
      <c r="J32" s="2">
        <f t="shared" si="7"/>
        <v>42086</v>
      </c>
      <c r="K32" s="2">
        <f t="shared" si="7"/>
        <v>42087</v>
      </c>
      <c r="L32" s="2">
        <f t="shared" si="7"/>
        <v>42088</v>
      </c>
      <c r="M32" s="2">
        <f t="shared" si="7"/>
        <v>42089</v>
      </c>
      <c r="N32" s="32">
        <f t="shared" si="7"/>
        <v>42090</v>
      </c>
      <c r="O32" s="32">
        <f t="shared" si="7"/>
        <v>42091</v>
      </c>
      <c r="P32" s="6"/>
      <c r="Q32" s="51">
        <f t="shared" si="8"/>
        <v>42113</v>
      </c>
      <c r="R32" s="2">
        <f t="shared" si="8"/>
        <v>42114</v>
      </c>
      <c r="S32" s="2">
        <f t="shared" si="8"/>
        <v>42115</v>
      </c>
      <c r="T32" s="2">
        <f t="shared" si="8"/>
        <v>42116</v>
      </c>
      <c r="U32" s="56">
        <f t="shared" si="8"/>
        <v>42117</v>
      </c>
      <c r="V32" s="32">
        <f t="shared" si="8"/>
        <v>42118</v>
      </c>
      <c r="W32" s="32">
        <f t="shared" si="8"/>
        <v>42119</v>
      </c>
      <c r="X32" s="6"/>
      <c r="Y32" s="34">
        <v>41710</v>
      </c>
      <c r="Z32" s="43" t="s">
        <v>20</v>
      </c>
    </row>
    <row r="33" spans="1:26" x14ac:dyDescent="0.2">
      <c r="A33" s="2" t="str">
        <f t="shared" si="6"/>
        <v/>
      </c>
      <c r="B33" s="2" t="str">
        <f t="shared" si="6"/>
        <v/>
      </c>
      <c r="C33" s="2" t="str">
        <f t="shared" si="6"/>
        <v/>
      </c>
      <c r="D33" s="2" t="str">
        <f t="shared" si="6"/>
        <v/>
      </c>
      <c r="E33" s="2" t="str">
        <f t="shared" si="6"/>
        <v/>
      </c>
      <c r="F33" s="2" t="str">
        <f t="shared" si="6"/>
        <v/>
      </c>
      <c r="G33" s="2" t="str">
        <f t="shared" si="6"/>
        <v/>
      </c>
      <c r="H33" s="6"/>
      <c r="I33" s="49">
        <f t="shared" si="7"/>
        <v>42092</v>
      </c>
      <c r="J33" s="49">
        <f t="shared" si="7"/>
        <v>42093</v>
      </c>
      <c r="K33" s="49">
        <f t="shared" si="7"/>
        <v>42094</v>
      </c>
      <c r="L33" s="2" t="str">
        <f t="shared" si="7"/>
        <v/>
      </c>
      <c r="M33" s="2" t="str">
        <f t="shared" si="7"/>
        <v/>
      </c>
      <c r="N33" s="2" t="str">
        <f t="shared" si="7"/>
        <v/>
      </c>
      <c r="O33" s="2" t="str">
        <f t="shared" si="7"/>
        <v/>
      </c>
      <c r="P33" s="6"/>
      <c r="Q33" s="2">
        <f t="shared" si="8"/>
        <v>42120</v>
      </c>
      <c r="R33" s="2">
        <f t="shared" si="8"/>
        <v>42121</v>
      </c>
      <c r="S33" s="2">
        <f t="shared" si="8"/>
        <v>42122</v>
      </c>
      <c r="T33" s="2">
        <f t="shared" si="8"/>
        <v>42123</v>
      </c>
      <c r="U33" s="2">
        <f t="shared" si="8"/>
        <v>42124</v>
      </c>
      <c r="V33" s="2" t="str">
        <f t="shared" si="8"/>
        <v/>
      </c>
      <c r="W33" s="2" t="str">
        <f t="shared" si="8"/>
        <v/>
      </c>
      <c r="X33" s="6"/>
      <c r="Y33" s="35" t="s">
        <v>25</v>
      </c>
      <c r="Z33" s="45" t="s">
        <v>24</v>
      </c>
    </row>
    <row r="34" spans="1:26" x14ac:dyDescent="0.2">
      <c r="A34" s="2" t="str">
        <f t="shared" si="6"/>
        <v/>
      </c>
      <c r="B34" s="2" t="str">
        <f t="shared" si="6"/>
        <v/>
      </c>
      <c r="C34" s="2" t="str">
        <f t="shared" si="6"/>
        <v/>
      </c>
      <c r="D34" s="2" t="str">
        <f t="shared" si="6"/>
        <v/>
      </c>
      <c r="E34" s="2" t="str">
        <f t="shared" si="6"/>
        <v/>
      </c>
      <c r="F34" s="2" t="str">
        <f t="shared" si="6"/>
        <v/>
      </c>
      <c r="G34" s="2" t="str">
        <f t="shared" si="6"/>
        <v/>
      </c>
      <c r="H34" s="8"/>
      <c r="I34" s="2" t="str">
        <f t="shared" si="7"/>
        <v/>
      </c>
      <c r="J34" s="2" t="str">
        <f t="shared" si="7"/>
        <v/>
      </c>
      <c r="K34" s="2" t="str">
        <f t="shared" si="7"/>
        <v/>
      </c>
      <c r="L34" s="2" t="str">
        <f t="shared" si="7"/>
        <v/>
      </c>
      <c r="M34" s="2" t="str">
        <f t="shared" si="7"/>
        <v/>
      </c>
      <c r="N34" s="2" t="str">
        <f t="shared" si="7"/>
        <v/>
      </c>
      <c r="O34" s="2" t="str">
        <f t="shared" si="7"/>
        <v/>
      </c>
      <c r="P34" s="8"/>
      <c r="Q34" s="2" t="str">
        <f t="shared" si="8"/>
        <v/>
      </c>
      <c r="R34" s="2" t="str">
        <f t="shared" si="8"/>
        <v/>
      </c>
      <c r="S34" s="2" t="str">
        <f t="shared" si="8"/>
        <v/>
      </c>
      <c r="T34" s="2" t="str">
        <f t="shared" si="8"/>
        <v/>
      </c>
      <c r="U34" s="2" t="str">
        <f t="shared" si="8"/>
        <v/>
      </c>
      <c r="V34" s="2" t="str">
        <f t="shared" si="8"/>
        <v/>
      </c>
      <c r="W34" s="2" t="str">
        <f t="shared" si="8"/>
        <v/>
      </c>
      <c r="X34" s="6"/>
      <c r="Y34" s="34">
        <v>41748</v>
      </c>
      <c r="Z34" s="50" t="s">
        <v>18</v>
      </c>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34">
        <v>41752</v>
      </c>
      <c r="Z35" s="43" t="s">
        <v>20</v>
      </c>
    </row>
    <row r="36" spans="1:26" ht="15.75" x14ac:dyDescent="0.2">
      <c r="A36" s="68">
        <f>DATE(YEAR(Q27),MONTH(Q27)+1,1)</f>
        <v>42125</v>
      </c>
      <c r="B36" s="69"/>
      <c r="C36" s="69"/>
      <c r="D36" s="69"/>
      <c r="E36" s="69"/>
      <c r="F36" s="69"/>
      <c r="G36" s="70"/>
      <c r="H36" s="6"/>
      <c r="I36" s="68">
        <f>DATE(YEAR(A36),MONTH(A36)+1,1)</f>
        <v>42156</v>
      </c>
      <c r="J36" s="69"/>
      <c r="K36" s="69"/>
      <c r="L36" s="69"/>
      <c r="M36" s="69"/>
      <c r="N36" s="69"/>
      <c r="O36" s="70"/>
      <c r="P36" s="6"/>
      <c r="Q36" s="68">
        <f>DATE(YEAR(I36),MONTH(I36)+1,1)</f>
        <v>42186</v>
      </c>
      <c r="R36" s="69"/>
      <c r="S36" s="69"/>
      <c r="T36" s="69"/>
      <c r="U36" s="69"/>
      <c r="V36" s="69"/>
      <c r="W36" s="70"/>
      <c r="X36" s="8" t="s">
        <v>2</v>
      </c>
      <c r="Y36" s="35"/>
      <c r="Z36" s="31"/>
    </row>
    <row r="37" spans="1:26" x14ac:dyDescent="0.2">
      <c r="A37" s="3" t="str">
        <f>$A$10</f>
        <v>Su</v>
      </c>
      <c r="B37" s="1" t="str">
        <f>$B$10</f>
        <v>M</v>
      </c>
      <c r="C37" s="1" t="str">
        <f>$C$10</f>
        <v>Tu</v>
      </c>
      <c r="D37" s="1" t="str">
        <f>$D$10</f>
        <v>W</v>
      </c>
      <c r="E37" s="1" t="str">
        <f>$E$10</f>
        <v>Th</v>
      </c>
      <c r="F37" s="1" t="str">
        <f>$F$10</f>
        <v>F</v>
      </c>
      <c r="G37" s="4" t="str">
        <f>$G$10</f>
        <v>Sa</v>
      </c>
      <c r="H37" s="6"/>
      <c r="I37" s="3" t="str">
        <f>$A$10</f>
        <v>Su</v>
      </c>
      <c r="J37" s="1" t="str">
        <f>$B$10</f>
        <v>M</v>
      </c>
      <c r="K37" s="1" t="str">
        <f>$C$10</f>
        <v>Tu</v>
      </c>
      <c r="L37" s="1" t="str">
        <f>$D$10</f>
        <v>W</v>
      </c>
      <c r="M37" s="1" t="str">
        <f>$E$10</f>
        <v>Th</v>
      </c>
      <c r="N37" s="1" t="str">
        <f>$F$10</f>
        <v>F</v>
      </c>
      <c r="O37" s="4" t="str">
        <f>$G$10</f>
        <v>Sa</v>
      </c>
      <c r="P37" s="6"/>
      <c r="Q37" s="3" t="str">
        <f>$A$10</f>
        <v>Su</v>
      </c>
      <c r="R37" s="1" t="str">
        <f>$B$10</f>
        <v>M</v>
      </c>
      <c r="S37" s="1" t="str">
        <f>$C$10</f>
        <v>Tu</v>
      </c>
      <c r="T37" s="1" t="str">
        <f>$D$10</f>
        <v>W</v>
      </c>
      <c r="U37" s="1" t="str">
        <f>$E$10</f>
        <v>Th</v>
      </c>
      <c r="V37" s="1" t="str">
        <f>$F$10</f>
        <v>F</v>
      </c>
      <c r="W37" s="4" t="str">
        <f>$G$10</f>
        <v>Sa</v>
      </c>
      <c r="X37" s="6"/>
      <c r="Y37" s="35"/>
      <c r="Z37" s="31"/>
    </row>
    <row r="38" spans="1:26" x14ac:dyDescent="0.2">
      <c r="A38" s="2" t="str">
        <f t="shared" ref="A38:G43" si="9">IF(MONTH($A$36)&lt;&gt;MONTH($A$36-(WEEKDAY($A$36,1)-($I$4-1))-IF((WEEKDAY($A$36,1)-($I$4-1))&lt;=0,7,0)+(ROW(A38)-ROW($A$38))*7+(COLUMN(A38)-COLUMN($A$38)+1)),"",$A$36-(WEEKDAY($A$36,1)-($I$4-1))-IF((WEEKDAY($A$36,1)-($I$4-1))&lt;=0,7,0)+(ROW(A38)-ROW($A$38))*7+(COLUMN(A38)-COLUMN($A$38)+1))</f>
        <v/>
      </c>
      <c r="B38" s="2" t="str">
        <f t="shared" si="9"/>
        <v/>
      </c>
      <c r="C38" s="2" t="str">
        <f t="shared" si="9"/>
        <v/>
      </c>
      <c r="D38" s="2" t="str">
        <f t="shared" si="9"/>
        <v/>
      </c>
      <c r="E38" s="2" t="str">
        <f t="shared" si="9"/>
        <v/>
      </c>
      <c r="F38" s="32">
        <f t="shared" si="9"/>
        <v>42125</v>
      </c>
      <c r="G38" s="32">
        <f t="shared" si="9"/>
        <v>42126</v>
      </c>
      <c r="H38" s="6"/>
      <c r="I38" s="2" t="str">
        <f t="shared" ref="I38:O43" si="10">IF(MONTH($I$36)&lt;&gt;MONTH($I$36-(WEEKDAY($I$36,1)-($I$4-1))-IF((WEEKDAY($I$36,1)-($I$4-1))&lt;=0,7,0)+(ROW(I38)-ROW($I$38))*7+(COLUMN(I38)-COLUMN($I$38)+1)),"",$I$36-(WEEKDAY($I$36,1)-($I$4-1))-IF((WEEKDAY($I$36,1)-($I$4-1))&lt;=0,7,0)+(ROW(I38)-ROW($I$38))*7+(COLUMN(I38)-COLUMN($I$38)+1))</f>
        <v/>
      </c>
      <c r="J38" s="2">
        <f t="shared" si="10"/>
        <v>42156</v>
      </c>
      <c r="K38" s="2">
        <f t="shared" si="10"/>
        <v>42157</v>
      </c>
      <c r="L38" s="2">
        <f t="shared" si="10"/>
        <v>42158</v>
      </c>
      <c r="M38" s="2">
        <f t="shared" si="10"/>
        <v>42159</v>
      </c>
      <c r="N38" s="32">
        <f t="shared" si="10"/>
        <v>42160</v>
      </c>
      <c r="O38" s="32">
        <f t="shared" si="10"/>
        <v>42161</v>
      </c>
      <c r="P38" s="6"/>
      <c r="Q38" s="2" t="str">
        <f t="shared" ref="Q38:W43" si="11">IF(MONTH($Q$36)&lt;&gt;MONTH($Q$36-(WEEKDAY($Q$36,1)-($I$4-1))-IF((WEEKDAY($Q$36,1)-($I$4-1))&lt;=0,7,0)+(ROW(Q38)-ROW($Q$38))*7+(COLUMN(Q38)-COLUMN($Q$38)+1)),"",$Q$36-(WEEKDAY($Q$36,1)-($I$4-1))-IF((WEEKDAY($Q$36,1)-($I$4-1))&lt;=0,7,0)+(ROW(Q38)-ROW($Q$38))*7+(COLUMN(Q38)-COLUMN($Q$38)+1))</f>
        <v/>
      </c>
      <c r="R38" s="2" t="str">
        <f t="shared" si="11"/>
        <v/>
      </c>
      <c r="S38" s="2" t="str">
        <f t="shared" si="11"/>
        <v/>
      </c>
      <c r="T38" s="2">
        <f t="shared" si="11"/>
        <v>42186</v>
      </c>
      <c r="U38" s="2">
        <f t="shared" si="11"/>
        <v>42187</v>
      </c>
      <c r="V38" s="32">
        <f t="shared" si="11"/>
        <v>42188</v>
      </c>
      <c r="W38" s="32">
        <f t="shared" si="11"/>
        <v>42189</v>
      </c>
      <c r="X38" s="6"/>
      <c r="Y38" s="34">
        <v>41769</v>
      </c>
      <c r="Z38" s="50" t="s">
        <v>18</v>
      </c>
    </row>
    <row r="39" spans="1:26" x14ac:dyDescent="0.2">
      <c r="A39" s="33">
        <f t="shared" si="9"/>
        <v>42127</v>
      </c>
      <c r="B39" s="2">
        <f t="shared" si="9"/>
        <v>42128</v>
      </c>
      <c r="C39" s="2">
        <f t="shared" si="9"/>
        <v>42129</v>
      </c>
      <c r="D39" s="2">
        <f t="shared" si="9"/>
        <v>42130</v>
      </c>
      <c r="E39" s="33">
        <f t="shared" si="9"/>
        <v>42131</v>
      </c>
      <c r="F39" s="32">
        <f t="shared" si="9"/>
        <v>42132</v>
      </c>
      <c r="G39" s="32">
        <f t="shared" si="9"/>
        <v>42133</v>
      </c>
      <c r="H39" s="6"/>
      <c r="I39" s="51">
        <f t="shared" si="10"/>
        <v>42162</v>
      </c>
      <c r="J39" s="2">
        <f t="shared" si="10"/>
        <v>42163</v>
      </c>
      <c r="K39" s="2">
        <f t="shared" si="10"/>
        <v>42164</v>
      </c>
      <c r="L39" s="47">
        <f t="shared" si="10"/>
        <v>42165</v>
      </c>
      <c r="M39" s="53">
        <f t="shared" si="10"/>
        <v>42166</v>
      </c>
      <c r="N39" s="32">
        <f t="shared" si="10"/>
        <v>42167</v>
      </c>
      <c r="O39" s="32">
        <f t="shared" si="10"/>
        <v>42168</v>
      </c>
      <c r="P39" s="6"/>
      <c r="Q39" s="2">
        <f t="shared" si="11"/>
        <v>42190</v>
      </c>
      <c r="R39" s="2">
        <f t="shared" si="11"/>
        <v>42191</v>
      </c>
      <c r="S39" s="2">
        <f t="shared" si="11"/>
        <v>42192</v>
      </c>
      <c r="T39" s="2">
        <f t="shared" si="11"/>
        <v>42193</v>
      </c>
      <c r="U39" s="2">
        <f t="shared" si="11"/>
        <v>42194</v>
      </c>
      <c r="V39" s="32">
        <f t="shared" si="11"/>
        <v>42195</v>
      </c>
      <c r="W39" s="32">
        <f t="shared" si="11"/>
        <v>42196</v>
      </c>
      <c r="X39" s="6"/>
      <c r="Y39" s="34">
        <v>41773</v>
      </c>
      <c r="Z39" s="43" t="s">
        <v>20</v>
      </c>
    </row>
    <row r="40" spans="1:26" x14ac:dyDescent="0.2">
      <c r="A40" s="51">
        <f t="shared" si="9"/>
        <v>42134</v>
      </c>
      <c r="B40" s="2">
        <f t="shared" si="9"/>
        <v>42135</v>
      </c>
      <c r="C40" s="2">
        <f t="shared" si="9"/>
        <v>42136</v>
      </c>
      <c r="D40" s="2">
        <f t="shared" si="9"/>
        <v>42137</v>
      </c>
      <c r="E40" s="53">
        <f t="shared" si="9"/>
        <v>42138</v>
      </c>
      <c r="F40" s="32">
        <f t="shared" si="9"/>
        <v>42139</v>
      </c>
      <c r="G40" s="32">
        <f t="shared" si="9"/>
        <v>42140</v>
      </c>
      <c r="H40" s="6"/>
      <c r="I40" s="2">
        <f t="shared" si="10"/>
        <v>42169</v>
      </c>
      <c r="J40" s="2">
        <f t="shared" si="10"/>
        <v>42170</v>
      </c>
      <c r="K40" s="2">
        <f t="shared" si="10"/>
        <v>42171</v>
      </c>
      <c r="L40" s="2">
        <f t="shared" si="10"/>
        <v>42172</v>
      </c>
      <c r="M40" s="2">
        <f t="shared" si="10"/>
        <v>42173</v>
      </c>
      <c r="N40" s="32">
        <f t="shared" si="10"/>
        <v>42174</v>
      </c>
      <c r="O40" s="32">
        <f t="shared" si="10"/>
        <v>42175</v>
      </c>
      <c r="P40" s="6"/>
      <c r="Q40" s="2">
        <f t="shared" si="11"/>
        <v>42197</v>
      </c>
      <c r="R40" s="2">
        <f t="shared" si="11"/>
        <v>42198</v>
      </c>
      <c r="S40" s="2">
        <f t="shared" si="11"/>
        <v>42199</v>
      </c>
      <c r="T40" s="2">
        <f t="shared" si="11"/>
        <v>42200</v>
      </c>
      <c r="U40" s="2">
        <f t="shared" si="11"/>
        <v>42201</v>
      </c>
      <c r="V40" s="32">
        <f t="shared" si="11"/>
        <v>42202</v>
      </c>
      <c r="W40" s="32">
        <f t="shared" si="11"/>
        <v>42203</v>
      </c>
      <c r="X40" s="6"/>
      <c r="Y40" s="34">
        <v>41797</v>
      </c>
      <c r="Z40" s="50" t="s">
        <v>18</v>
      </c>
    </row>
    <row r="41" spans="1:26" x14ac:dyDescent="0.2">
      <c r="A41" s="2">
        <f t="shared" si="9"/>
        <v>42141</v>
      </c>
      <c r="B41" s="2">
        <f t="shared" si="9"/>
        <v>42142</v>
      </c>
      <c r="C41" s="2">
        <f t="shared" si="9"/>
        <v>42143</v>
      </c>
      <c r="D41" s="2">
        <f t="shared" si="9"/>
        <v>42144</v>
      </c>
      <c r="E41" s="2">
        <f t="shared" si="9"/>
        <v>42145</v>
      </c>
      <c r="F41" s="32">
        <f t="shared" si="9"/>
        <v>42146</v>
      </c>
      <c r="G41" s="32">
        <f t="shared" si="9"/>
        <v>42147</v>
      </c>
      <c r="H41" s="6"/>
      <c r="I41" s="2">
        <f t="shared" si="10"/>
        <v>42176</v>
      </c>
      <c r="J41" s="2">
        <f t="shared" si="10"/>
        <v>42177</v>
      </c>
      <c r="K41" s="2">
        <f t="shared" si="10"/>
        <v>42178</v>
      </c>
      <c r="L41" s="2">
        <f t="shared" si="10"/>
        <v>42179</v>
      </c>
      <c r="M41" s="2">
        <f t="shared" si="10"/>
        <v>42180</v>
      </c>
      <c r="N41" s="32">
        <f t="shared" si="10"/>
        <v>42181</v>
      </c>
      <c r="O41" s="32">
        <f t="shared" si="10"/>
        <v>42182</v>
      </c>
      <c r="P41" s="6"/>
      <c r="Q41" s="2">
        <f t="shared" si="11"/>
        <v>42204</v>
      </c>
      <c r="R41" s="2">
        <f t="shared" si="11"/>
        <v>42205</v>
      </c>
      <c r="S41" s="2">
        <f t="shared" si="11"/>
        <v>42206</v>
      </c>
      <c r="T41" s="2">
        <f t="shared" si="11"/>
        <v>42207</v>
      </c>
      <c r="U41" s="2">
        <f t="shared" si="11"/>
        <v>42208</v>
      </c>
      <c r="V41" s="32">
        <f t="shared" si="11"/>
        <v>42209</v>
      </c>
      <c r="W41" s="32">
        <f t="shared" si="11"/>
        <v>42210</v>
      </c>
      <c r="X41" s="6"/>
      <c r="Y41" s="34">
        <v>41800</v>
      </c>
      <c r="Z41" s="48" t="s">
        <v>23</v>
      </c>
    </row>
    <row r="42" spans="1:26" x14ac:dyDescent="0.2">
      <c r="A42" s="2">
        <f t="shared" si="9"/>
        <v>42148</v>
      </c>
      <c r="B42" s="2">
        <f t="shared" si="9"/>
        <v>42149</v>
      </c>
      <c r="C42" s="2">
        <f t="shared" si="9"/>
        <v>42150</v>
      </c>
      <c r="D42" s="2">
        <f t="shared" si="9"/>
        <v>42151</v>
      </c>
      <c r="E42" s="2">
        <f t="shared" si="9"/>
        <v>42152</v>
      </c>
      <c r="F42" s="32">
        <f t="shared" si="9"/>
        <v>42153</v>
      </c>
      <c r="G42" s="32">
        <f t="shared" si="9"/>
        <v>42154</v>
      </c>
      <c r="H42" s="6"/>
      <c r="I42" s="2">
        <f t="shared" si="10"/>
        <v>42183</v>
      </c>
      <c r="J42" s="2">
        <f t="shared" si="10"/>
        <v>42184</v>
      </c>
      <c r="K42" s="2">
        <f t="shared" si="10"/>
        <v>42185</v>
      </c>
      <c r="L42" s="2" t="str">
        <f t="shared" si="10"/>
        <v/>
      </c>
      <c r="M42" s="2" t="str">
        <f t="shared" si="10"/>
        <v/>
      </c>
      <c r="N42" s="2" t="str">
        <f t="shared" si="10"/>
        <v/>
      </c>
      <c r="O42" s="2" t="str">
        <f t="shared" si="10"/>
        <v/>
      </c>
      <c r="P42" s="6"/>
      <c r="Q42" s="2">
        <f t="shared" si="11"/>
        <v>42211</v>
      </c>
      <c r="R42" s="2">
        <f t="shared" si="11"/>
        <v>42212</v>
      </c>
      <c r="S42" s="2">
        <f t="shared" si="11"/>
        <v>42213</v>
      </c>
      <c r="T42" s="2">
        <f t="shared" si="11"/>
        <v>42214</v>
      </c>
      <c r="U42" s="2">
        <f t="shared" si="11"/>
        <v>42215</v>
      </c>
      <c r="V42" s="32">
        <f t="shared" si="11"/>
        <v>42216</v>
      </c>
      <c r="W42" s="32" t="str">
        <f t="shared" si="11"/>
        <v/>
      </c>
      <c r="X42" s="6"/>
      <c r="Y42" s="34">
        <v>41801</v>
      </c>
      <c r="Z42" s="43" t="s">
        <v>20</v>
      </c>
    </row>
    <row r="43" spans="1:26" x14ac:dyDescent="0.2">
      <c r="A43" s="2">
        <f t="shared" si="9"/>
        <v>42155</v>
      </c>
      <c r="B43" s="2" t="str">
        <f t="shared" si="9"/>
        <v/>
      </c>
      <c r="C43" s="2" t="str">
        <f t="shared" si="9"/>
        <v/>
      </c>
      <c r="D43" s="2" t="str">
        <f t="shared" si="9"/>
        <v/>
      </c>
      <c r="E43" s="2" t="str">
        <f t="shared" si="9"/>
        <v/>
      </c>
      <c r="F43" s="2" t="str">
        <f t="shared" si="9"/>
        <v/>
      </c>
      <c r="G43" s="2" t="str">
        <f t="shared" si="9"/>
        <v/>
      </c>
      <c r="H43" s="8"/>
      <c r="I43" s="2" t="str">
        <f t="shared" si="10"/>
        <v/>
      </c>
      <c r="J43" s="2" t="str">
        <f t="shared" si="10"/>
        <v/>
      </c>
      <c r="K43" s="2" t="str">
        <f t="shared" si="10"/>
        <v/>
      </c>
      <c r="L43" s="2" t="str">
        <f t="shared" si="10"/>
        <v/>
      </c>
      <c r="M43" s="2" t="str">
        <f t="shared" si="10"/>
        <v/>
      </c>
      <c r="N43" s="2" t="str">
        <f t="shared" si="10"/>
        <v/>
      </c>
      <c r="O43" s="2" t="str">
        <f t="shared" si="10"/>
        <v/>
      </c>
      <c r="Q43" s="2" t="str">
        <f t="shared" si="11"/>
        <v/>
      </c>
      <c r="R43" s="2" t="str">
        <f t="shared" si="11"/>
        <v/>
      </c>
      <c r="S43" s="2" t="str">
        <f t="shared" si="11"/>
        <v/>
      </c>
      <c r="T43" s="2" t="str">
        <f t="shared" si="11"/>
        <v/>
      </c>
      <c r="U43" s="2" t="str">
        <f t="shared" si="11"/>
        <v/>
      </c>
      <c r="V43" s="2" t="str">
        <f t="shared" si="11"/>
        <v/>
      </c>
      <c r="W43" s="2" t="str">
        <f t="shared" si="11"/>
        <v/>
      </c>
      <c r="X43" s="6"/>
      <c r="Y43" s="35"/>
      <c r="Z43" s="30"/>
    </row>
    <row r="44" spans="1:26" x14ac:dyDescent="0.2">
      <c r="A44" s="66" t="s">
        <v>11</v>
      </c>
      <c r="B44" s="66"/>
      <c r="C44" s="66"/>
      <c r="D44" s="66"/>
      <c r="E44" s="66"/>
      <c r="F44" s="66"/>
      <c r="G44" s="66"/>
      <c r="H44" s="66"/>
      <c r="I44" s="66"/>
      <c r="J44" s="66"/>
      <c r="K44" s="66"/>
      <c r="L44" s="66"/>
      <c r="M44" s="66"/>
      <c r="N44" s="66"/>
      <c r="O44" s="66"/>
      <c r="Q44" s="67" t="s">
        <v>16</v>
      </c>
      <c r="R44" s="67"/>
      <c r="S44" s="67"/>
      <c r="T44" s="67"/>
      <c r="U44" s="67"/>
      <c r="V44" s="67"/>
      <c r="W44" s="67"/>
      <c r="Y44" s="35"/>
      <c r="Z44" s="30"/>
    </row>
    <row r="45" spans="1:26" x14ac:dyDescent="0.2">
      <c r="Y45" s="41"/>
    </row>
    <row r="46" spans="1:26" x14ac:dyDescent="0.2">
      <c r="Y46" s="39"/>
    </row>
    <row r="47" spans="1:26" x14ac:dyDescent="0.2">
      <c r="E47" s="29"/>
    </row>
  </sheetData>
  <mergeCells count="27">
    <mergeCell ref="A1:Z1"/>
    <mergeCell ref="Q36:W36"/>
    <mergeCell ref="A4:C4"/>
    <mergeCell ref="I3:K3"/>
    <mergeCell ref="I4:K4"/>
    <mergeCell ref="L4:O4"/>
    <mergeCell ref="A6:W6"/>
    <mergeCell ref="A27:G27"/>
    <mergeCell ref="Q18:W18"/>
    <mergeCell ref="A3:C3"/>
    <mergeCell ref="A18:G18"/>
    <mergeCell ref="I18:O18"/>
    <mergeCell ref="A2:P2"/>
    <mergeCell ref="A9:G9"/>
    <mergeCell ref="I9:O9"/>
    <mergeCell ref="Q9:W9"/>
    <mergeCell ref="A44:O44"/>
    <mergeCell ref="Q44:W44"/>
    <mergeCell ref="I27:O27"/>
    <mergeCell ref="Q27:W27"/>
    <mergeCell ref="A36:G36"/>
    <mergeCell ref="I36:O36"/>
    <mergeCell ref="A7:W7"/>
    <mergeCell ref="Q4:Z4"/>
    <mergeCell ref="Q3:W3"/>
    <mergeCell ref="E4:G4"/>
    <mergeCell ref="E3:G3"/>
  </mergeCells>
  <phoneticPr fontId="6" type="noConversion"/>
  <conditionalFormatting sqref="I20:O25 Q20:W25 A38:G43 I38:O43 Q38:W43 A29:G34 I29:O34 Q29:W34 A20:G25 I11:O16 Q11:W16 A11:G16">
    <cfRule type="cellIs" dxfId="1" priority="1" stopIfTrue="1" operator="equal">
      <formula>""</formula>
    </cfRule>
    <cfRule type="expression" dxfId="0" priority="2" stopIfTrue="1">
      <formula>MATCH(A11,event_dates,0)</formula>
    </cfRule>
  </conditionalFormatting>
  <hyperlinks>
    <hyperlink ref="A2" r:id="rId1"/>
    <hyperlink ref="A44" r:id="rId2"/>
  </hyperlinks>
  <printOptions horizontalCentered="1"/>
  <pageMargins left="0.75" right="0.75" top="0.25" bottom="0.5" header="0.5" footer="0.5"/>
  <pageSetup orientation="landscape" r:id="rId3"/>
  <headerFooter alignWithMargins="0"/>
  <ignoredErrors>
    <ignoredError sqref="I22" unlockedFormula="1"/>
  </ignoredError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7">
        <f>Year!Q27</f>
        <v>42095</v>
      </c>
      <c r="I1" s="97"/>
      <c r="J1" s="97"/>
      <c r="K1" s="97"/>
      <c r="L1" s="97"/>
      <c r="M1" s="97"/>
      <c r="N1" s="97"/>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Year!Q29</f>
        <v/>
      </c>
      <c r="B3" s="14" t="str">
        <f>IF(ISERROR(MATCH(A3,event_dates,0)),"",INDEX(events,MATCH(A3,event_dates,0)))</f>
        <v/>
      </c>
      <c r="C3" s="13" t="str">
        <f>Year!R29</f>
        <v/>
      </c>
      <c r="D3" s="14" t="str">
        <f>IF(ISERROR(MATCH(C3,event_dates,0)),"",INDEX(events,MATCH(C3,event_dates,0)))</f>
        <v/>
      </c>
      <c r="E3" s="13" t="str">
        <f>Year!S29</f>
        <v/>
      </c>
      <c r="F3" s="14" t="str">
        <f>IF(ISERROR(MATCH(E3,event_dates,0)),"",INDEX(events,MATCH(E3,event_dates,0)))</f>
        <v/>
      </c>
      <c r="G3" s="13">
        <f>Year!T29</f>
        <v>42095</v>
      </c>
      <c r="H3" s="14" t="str">
        <f>IF(ISERROR(MATCH(G3,event_dates,0)),"",INDEX(events,MATCH(G3,event_dates,0)))</f>
        <v/>
      </c>
      <c r="I3" s="13">
        <f>Year!U29</f>
        <v>42096</v>
      </c>
      <c r="J3" s="14" t="str">
        <f>IF(ISERROR(MATCH(I3,event_dates,0)),"",INDEX(events,MATCH(I3,event_dates,0)))</f>
        <v/>
      </c>
      <c r="K3" s="13">
        <f>Year!V29</f>
        <v>42097</v>
      </c>
      <c r="L3" s="14" t="str">
        <f>IF(ISERROR(MATCH(K3,event_dates,0)),"",INDEX(events,MATCH(K3,event_dates,0)))</f>
        <v/>
      </c>
      <c r="M3" s="13">
        <f>Year!W29</f>
        <v>42098</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Year!Q30</f>
        <v>42099</v>
      </c>
      <c r="B9" s="14" t="str">
        <f>IF(ISERROR(MATCH(A9,event_dates,0)),"",INDEX(events,MATCH(A9,event_dates,0)))</f>
        <v/>
      </c>
      <c r="C9" s="13">
        <f>Year!R30</f>
        <v>42100</v>
      </c>
      <c r="D9" s="14" t="str">
        <f>IF(ISERROR(MATCH(C9,event_dates,0)),"",INDEX(events,MATCH(C9,event_dates,0)))</f>
        <v/>
      </c>
      <c r="E9" s="13">
        <f>Year!S30</f>
        <v>42101</v>
      </c>
      <c r="F9" s="14" t="str">
        <f>IF(ISERROR(MATCH(E9,event_dates,0)),"",INDEX(events,MATCH(E9,event_dates,0)))</f>
        <v/>
      </c>
      <c r="G9" s="13">
        <f>Year!T30</f>
        <v>42102</v>
      </c>
      <c r="H9" s="14" t="str">
        <f>IF(ISERROR(MATCH(G9,event_dates,0)),"",INDEX(events,MATCH(G9,event_dates,0)))</f>
        <v/>
      </c>
      <c r="I9" s="13">
        <f>Year!U30</f>
        <v>42103</v>
      </c>
      <c r="J9" s="14" t="str">
        <f>IF(ISERROR(MATCH(I9,event_dates,0)),"",INDEX(events,MATCH(I9,event_dates,0)))</f>
        <v/>
      </c>
      <c r="K9" s="13">
        <f>Year!V30</f>
        <v>42104</v>
      </c>
      <c r="L9" s="14" t="str">
        <f>IF(ISERROR(MATCH(K9,event_dates,0)),"",INDEX(events,MATCH(K9,event_dates,0)))</f>
        <v/>
      </c>
      <c r="M9" s="13">
        <f>Year!W30</f>
        <v>42105</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Year!Q31</f>
        <v>42106</v>
      </c>
      <c r="B15" s="14" t="str">
        <f>IF(ISERROR(MATCH(A15,event_dates,0)),"",INDEX(events,MATCH(A15,event_dates,0)))</f>
        <v/>
      </c>
      <c r="C15" s="13">
        <f>Year!R31</f>
        <v>42107</v>
      </c>
      <c r="D15" s="14" t="str">
        <f>IF(ISERROR(MATCH(C15,event_dates,0)),"",INDEX(events,MATCH(C15,event_dates,0)))</f>
        <v/>
      </c>
      <c r="E15" s="13">
        <f>Year!S31</f>
        <v>42108</v>
      </c>
      <c r="F15" s="14" t="str">
        <f>IF(ISERROR(MATCH(E15,event_dates,0)),"",INDEX(events,MATCH(E15,event_dates,0)))</f>
        <v/>
      </c>
      <c r="G15" s="13">
        <f>Year!T31</f>
        <v>42109</v>
      </c>
      <c r="H15" s="14" t="str">
        <f>IF(ISERROR(MATCH(G15,event_dates,0)),"",INDEX(events,MATCH(G15,event_dates,0)))</f>
        <v/>
      </c>
      <c r="I15" s="13">
        <f>Year!U31</f>
        <v>42110</v>
      </c>
      <c r="J15" s="14" t="str">
        <f>IF(ISERROR(MATCH(I15,event_dates,0)),"",INDEX(events,MATCH(I15,event_dates,0)))</f>
        <v/>
      </c>
      <c r="K15" s="13">
        <f>Year!V31</f>
        <v>42111</v>
      </c>
      <c r="L15" s="14" t="str">
        <f>IF(ISERROR(MATCH(K15,event_dates,0)),"",INDEX(events,MATCH(K15,event_dates,0)))</f>
        <v/>
      </c>
      <c r="M15" s="13">
        <f>Year!W31</f>
        <v>42112</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Year!Q32</f>
        <v>42113</v>
      </c>
      <c r="B21" s="14" t="str">
        <f>IF(ISERROR(MATCH(A21,event_dates,0)),"",INDEX(events,MATCH(A21,event_dates,0)))</f>
        <v/>
      </c>
      <c r="C21" s="13">
        <f>Year!R32</f>
        <v>42114</v>
      </c>
      <c r="D21" s="14" t="str">
        <f>IF(ISERROR(MATCH(C21,event_dates,0)),"",INDEX(events,MATCH(C21,event_dates,0)))</f>
        <v/>
      </c>
      <c r="E21" s="13">
        <f>Year!S32</f>
        <v>42115</v>
      </c>
      <c r="F21" s="14" t="str">
        <f>IF(ISERROR(MATCH(E21,event_dates,0)),"",INDEX(events,MATCH(E21,event_dates,0)))</f>
        <v/>
      </c>
      <c r="G21" s="13">
        <f>Year!T32</f>
        <v>42116</v>
      </c>
      <c r="H21" s="14" t="str">
        <f>IF(ISERROR(MATCH(G21,event_dates,0)),"",INDEX(events,MATCH(G21,event_dates,0)))</f>
        <v/>
      </c>
      <c r="I21" s="13">
        <f>Year!U32</f>
        <v>42117</v>
      </c>
      <c r="J21" s="14" t="str">
        <f>IF(ISERROR(MATCH(I21,event_dates,0)),"",INDEX(events,MATCH(I21,event_dates,0)))</f>
        <v/>
      </c>
      <c r="K21" s="13">
        <f>Year!V32</f>
        <v>42118</v>
      </c>
      <c r="L21" s="14" t="str">
        <f>IF(ISERROR(MATCH(K21,event_dates,0)),"",INDEX(events,MATCH(K21,event_dates,0)))</f>
        <v/>
      </c>
      <c r="M21" s="13">
        <f>Year!W32</f>
        <v>42119</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Year!Q33</f>
        <v>42120</v>
      </c>
      <c r="B27" s="14" t="str">
        <f>IF(ISERROR(MATCH(A27,event_dates,0)),"",INDEX(events,MATCH(A27,event_dates,0)))</f>
        <v/>
      </c>
      <c r="C27" s="13">
        <f>Year!R33</f>
        <v>42121</v>
      </c>
      <c r="D27" s="14" t="str">
        <f>IF(ISERROR(MATCH(C27,event_dates,0)),"",INDEX(events,MATCH(C27,event_dates,0)))</f>
        <v/>
      </c>
      <c r="E27" s="13">
        <f>Year!S33</f>
        <v>42122</v>
      </c>
      <c r="F27" s="14" t="str">
        <f>IF(ISERROR(MATCH(E27,event_dates,0)),"",INDEX(events,MATCH(E27,event_dates,0)))</f>
        <v/>
      </c>
      <c r="G27" s="13">
        <f>Year!T33</f>
        <v>42123</v>
      </c>
      <c r="H27" s="14" t="str">
        <f>IF(ISERROR(MATCH(G27,event_dates,0)),"",INDEX(events,MATCH(G27,event_dates,0)))</f>
        <v/>
      </c>
      <c r="I27" s="13">
        <f>Year!U33</f>
        <v>42124</v>
      </c>
      <c r="J27" s="14" t="str">
        <f>IF(ISERROR(MATCH(I27,event_dates,0)),"",INDEX(events,MATCH(I27,event_dates,0)))</f>
        <v/>
      </c>
      <c r="K27" s="13" t="str">
        <f>Year!V33</f>
        <v/>
      </c>
      <c r="L27" s="14" t="str">
        <f>IF(ISERROR(MATCH(K27,event_dates,0)),"",INDEX(events,MATCH(K27,event_dates,0)))</f>
        <v/>
      </c>
      <c r="M27" s="13" t="str">
        <f>Year!W33</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Year!Q34</f>
        <v/>
      </c>
      <c r="B33" s="14" t="str">
        <f>IF(ISERROR(MATCH(A33,event_dates,0)),"",INDEX(events,MATCH(A33,event_dates,0)))</f>
        <v/>
      </c>
      <c r="C33" s="13" t="str">
        <f>Year!R34</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Year!A36</f>
        <v>42125</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Year!A38</f>
        <v/>
      </c>
      <c r="B3" s="14" t="str">
        <f>IF(ISERROR(MATCH(A3,event_dates,0)),"",INDEX(events,MATCH(A3,event_dates,0)))</f>
        <v/>
      </c>
      <c r="C3" s="13" t="str">
        <f>Year!B38</f>
        <v/>
      </c>
      <c r="D3" s="14" t="str">
        <f>IF(ISERROR(MATCH(C3,event_dates,0)),"",INDEX(events,MATCH(C3,event_dates,0)))</f>
        <v/>
      </c>
      <c r="E3" s="13" t="str">
        <f>Year!C38</f>
        <v/>
      </c>
      <c r="F3" s="14" t="str">
        <f>IF(ISERROR(MATCH(E3,event_dates,0)),"",INDEX(events,MATCH(E3,event_dates,0)))</f>
        <v/>
      </c>
      <c r="G3" s="13" t="str">
        <f>Year!D38</f>
        <v/>
      </c>
      <c r="H3" s="14" t="str">
        <f>IF(ISERROR(MATCH(G3,event_dates,0)),"",INDEX(events,MATCH(G3,event_dates,0)))</f>
        <v/>
      </c>
      <c r="I3" s="13" t="str">
        <f>Year!E38</f>
        <v/>
      </c>
      <c r="J3" s="14" t="str">
        <f>IF(ISERROR(MATCH(I3,event_dates,0)),"",INDEX(events,MATCH(I3,event_dates,0)))</f>
        <v/>
      </c>
      <c r="K3" s="13">
        <f>Year!F38</f>
        <v>42125</v>
      </c>
      <c r="L3" s="14" t="str">
        <f>IF(ISERROR(MATCH(K3,event_dates,0)),"",INDEX(events,MATCH(K3,event_dates,0)))</f>
        <v/>
      </c>
      <c r="M3" s="13">
        <f>Year!G38</f>
        <v>42126</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Year!A39</f>
        <v>42127</v>
      </c>
      <c r="B9" s="14" t="str">
        <f>IF(ISERROR(MATCH(A9,event_dates,0)),"",INDEX(events,MATCH(A9,event_dates,0)))</f>
        <v/>
      </c>
      <c r="C9" s="13">
        <f>Year!B39</f>
        <v>42128</v>
      </c>
      <c r="D9" s="14" t="str">
        <f>IF(ISERROR(MATCH(C9,event_dates,0)),"",INDEX(events,MATCH(C9,event_dates,0)))</f>
        <v/>
      </c>
      <c r="E9" s="13">
        <f>Year!C39</f>
        <v>42129</v>
      </c>
      <c r="F9" s="14" t="str">
        <f>IF(ISERROR(MATCH(E9,event_dates,0)),"",INDEX(events,MATCH(E9,event_dates,0)))</f>
        <v/>
      </c>
      <c r="G9" s="13">
        <f>Year!D39</f>
        <v>42130</v>
      </c>
      <c r="H9" s="14" t="str">
        <f>IF(ISERROR(MATCH(G9,event_dates,0)),"",INDEX(events,MATCH(G9,event_dates,0)))</f>
        <v/>
      </c>
      <c r="I9" s="13">
        <f>Year!E39</f>
        <v>42131</v>
      </c>
      <c r="J9" s="14" t="str">
        <f>IF(ISERROR(MATCH(I9,event_dates,0)),"",INDEX(events,MATCH(I9,event_dates,0)))</f>
        <v/>
      </c>
      <c r="K9" s="13">
        <f>Year!F39</f>
        <v>42132</v>
      </c>
      <c r="L9" s="14" t="str">
        <f>IF(ISERROR(MATCH(K9,event_dates,0)),"",INDEX(events,MATCH(K9,event_dates,0)))</f>
        <v/>
      </c>
      <c r="M9" s="13">
        <f>Year!G39</f>
        <v>42133</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Year!A40</f>
        <v>42134</v>
      </c>
      <c r="B15" s="14" t="str">
        <f>IF(ISERROR(MATCH(A15,event_dates,0)),"",INDEX(events,MATCH(A15,event_dates,0)))</f>
        <v/>
      </c>
      <c r="C15" s="13">
        <f>Year!B40</f>
        <v>42135</v>
      </c>
      <c r="D15" s="14" t="str">
        <f>IF(ISERROR(MATCH(C15,event_dates,0)),"",INDEX(events,MATCH(C15,event_dates,0)))</f>
        <v/>
      </c>
      <c r="E15" s="13">
        <f>Year!C40</f>
        <v>42136</v>
      </c>
      <c r="F15" s="14" t="str">
        <f>IF(ISERROR(MATCH(E15,event_dates,0)),"",INDEX(events,MATCH(E15,event_dates,0)))</f>
        <v/>
      </c>
      <c r="G15" s="13">
        <f>Year!D40</f>
        <v>42137</v>
      </c>
      <c r="H15" s="14" t="str">
        <f>IF(ISERROR(MATCH(G15,event_dates,0)),"",INDEX(events,MATCH(G15,event_dates,0)))</f>
        <v/>
      </c>
      <c r="I15" s="13">
        <f>Year!E40</f>
        <v>42138</v>
      </c>
      <c r="J15" s="14" t="str">
        <f>IF(ISERROR(MATCH(I15,event_dates,0)),"",INDEX(events,MATCH(I15,event_dates,0)))</f>
        <v/>
      </c>
      <c r="K15" s="13">
        <f>Year!F40</f>
        <v>42139</v>
      </c>
      <c r="L15" s="14" t="str">
        <f>IF(ISERROR(MATCH(K15,event_dates,0)),"",INDEX(events,MATCH(K15,event_dates,0)))</f>
        <v/>
      </c>
      <c r="M15" s="13">
        <f>Year!G40</f>
        <v>42140</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Year!A41</f>
        <v>42141</v>
      </c>
      <c r="B21" s="14" t="str">
        <f>IF(ISERROR(MATCH(A21,event_dates,0)),"",INDEX(events,MATCH(A21,event_dates,0)))</f>
        <v/>
      </c>
      <c r="C21" s="13">
        <f>Year!B41</f>
        <v>42142</v>
      </c>
      <c r="D21" s="14" t="str">
        <f>IF(ISERROR(MATCH(C21,event_dates,0)),"",INDEX(events,MATCH(C21,event_dates,0)))</f>
        <v/>
      </c>
      <c r="E21" s="13">
        <f>Year!C41</f>
        <v>42143</v>
      </c>
      <c r="F21" s="14" t="str">
        <f>IF(ISERROR(MATCH(E21,event_dates,0)),"",INDEX(events,MATCH(E21,event_dates,0)))</f>
        <v/>
      </c>
      <c r="G21" s="13">
        <f>Year!D41</f>
        <v>42144</v>
      </c>
      <c r="H21" s="14" t="str">
        <f>IF(ISERROR(MATCH(G21,event_dates,0)),"",INDEX(events,MATCH(G21,event_dates,0)))</f>
        <v/>
      </c>
      <c r="I21" s="13">
        <f>Year!E41</f>
        <v>42145</v>
      </c>
      <c r="J21" s="14" t="str">
        <f>IF(ISERROR(MATCH(I21,event_dates,0)),"",INDEX(events,MATCH(I21,event_dates,0)))</f>
        <v/>
      </c>
      <c r="K21" s="13">
        <f>Year!F41</f>
        <v>42146</v>
      </c>
      <c r="L21" s="14" t="str">
        <f>IF(ISERROR(MATCH(K21,event_dates,0)),"",INDEX(events,MATCH(K21,event_dates,0)))</f>
        <v/>
      </c>
      <c r="M21" s="13">
        <f>Year!G41</f>
        <v>42147</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Year!A42</f>
        <v>42148</v>
      </c>
      <c r="B27" s="14" t="str">
        <f>IF(ISERROR(MATCH(A27,event_dates,0)),"",INDEX(events,MATCH(A27,event_dates,0)))</f>
        <v/>
      </c>
      <c r="C27" s="13">
        <f>Year!B42</f>
        <v>42149</v>
      </c>
      <c r="D27" s="14" t="str">
        <f>IF(ISERROR(MATCH(C27,event_dates,0)),"",INDEX(events,MATCH(C27,event_dates,0)))</f>
        <v/>
      </c>
      <c r="E27" s="13">
        <f>Year!C42</f>
        <v>42150</v>
      </c>
      <c r="F27" s="14" t="str">
        <f>IF(ISERROR(MATCH(E27,event_dates,0)),"",INDEX(events,MATCH(E27,event_dates,0)))</f>
        <v/>
      </c>
      <c r="G27" s="13">
        <f>Year!D42</f>
        <v>42151</v>
      </c>
      <c r="H27" s="14" t="str">
        <f>IF(ISERROR(MATCH(G27,event_dates,0)),"",INDEX(events,MATCH(G27,event_dates,0)))</f>
        <v/>
      </c>
      <c r="I27" s="13">
        <f>Year!E42</f>
        <v>42152</v>
      </c>
      <c r="J27" s="14" t="str">
        <f>IF(ISERROR(MATCH(I27,event_dates,0)),"",INDEX(events,MATCH(I27,event_dates,0)))</f>
        <v/>
      </c>
      <c r="K27" s="13">
        <f>Year!F42</f>
        <v>42153</v>
      </c>
      <c r="L27" s="14" t="str">
        <f>IF(ISERROR(MATCH(K27,event_dates,0)),"",INDEX(events,MATCH(K27,event_dates,0)))</f>
        <v/>
      </c>
      <c r="M27" s="13">
        <f>Year!G42</f>
        <v>42154</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f>Year!A43</f>
        <v>42155</v>
      </c>
      <c r="B33" s="14" t="str">
        <f>IF(ISERROR(MATCH(A33,event_dates,0)),"",INDEX(events,MATCH(A33,event_dates,0)))</f>
        <v/>
      </c>
      <c r="C33" s="13" t="str">
        <f>Year!B43</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5:N5"/>
    <mergeCell ref="A6:B6"/>
    <mergeCell ref="C6:D6"/>
    <mergeCell ref="E6:F6"/>
    <mergeCell ref="G6:H6"/>
    <mergeCell ref="I6:J6"/>
    <mergeCell ref="K6:L6"/>
    <mergeCell ref="M6:N6"/>
    <mergeCell ref="A5:B5"/>
    <mergeCell ref="C5:D5"/>
    <mergeCell ref="M2:N2"/>
    <mergeCell ref="A2:B2"/>
    <mergeCell ref="C2:D2"/>
    <mergeCell ref="E2:F2"/>
    <mergeCell ref="G2:H2"/>
    <mergeCell ref="H1:N1"/>
    <mergeCell ref="A4:B4"/>
    <mergeCell ref="C4:D4"/>
    <mergeCell ref="E4:F4"/>
    <mergeCell ref="G4:H4"/>
    <mergeCell ref="I4:J4"/>
    <mergeCell ref="K4:L4"/>
    <mergeCell ref="M4:N4"/>
    <mergeCell ref="I5:J5"/>
    <mergeCell ref="K5:L5"/>
    <mergeCell ref="E5:F5"/>
    <mergeCell ref="G5:H5"/>
    <mergeCell ref="I7:J7"/>
    <mergeCell ref="K7:L7"/>
    <mergeCell ref="A1:G1"/>
    <mergeCell ref="I2:J2"/>
    <mergeCell ref="K2:L2"/>
    <mergeCell ref="M7:N7"/>
    <mergeCell ref="M8:N8"/>
    <mergeCell ref="M10:N10"/>
    <mergeCell ref="A11:B11"/>
    <mergeCell ref="C11:D11"/>
    <mergeCell ref="E11:F11"/>
    <mergeCell ref="G11:H11"/>
    <mergeCell ref="I11:J11"/>
    <mergeCell ref="K11:L11"/>
    <mergeCell ref="M11:N11"/>
    <mergeCell ref="A10:B10"/>
    <mergeCell ref="C10:D10"/>
    <mergeCell ref="I10:J10"/>
    <mergeCell ref="K10:L10"/>
    <mergeCell ref="E10:F10"/>
    <mergeCell ref="G10:H10"/>
    <mergeCell ref="A7:B7"/>
    <mergeCell ref="C7:D7"/>
    <mergeCell ref="E7:F7"/>
    <mergeCell ref="G7:H7"/>
    <mergeCell ref="I12:J12"/>
    <mergeCell ref="K12:L12"/>
    <mergeCell ref="A8:B8"/>
    <mergeCell ref="C8:D8"/>
    <mergeCell ref="E8:F8"/>
    <mergeCell ref="G8:H8"/>
    <mergeCell ref="I8:J8"/>
    <mergeCell ref="K8:L8"/>
    <mergeCell ref="M16:N16"/>
    <mergeCell ref="A14:B14"/>
    <mergeCell ref="C14:D14"/>
    <mergeCell ref="M12:N12"/>
    <mergeCell ref="A13:B13"/>
    <mergeCell ref="C13:D13"/>
    <mergeCell ref="E13:F13"/>
    <mergeCell ref="G13:H13"/>
    <mergeCell ref="I13:J13"/>
    <mergeCell ref="K13:L13"/>
    <mergeCell ref="M13:N13"/>
    <mergeCell ref="M14:N14"/>
    <mergeCell ref="A12:B12"/>
    <mergeCell ref="C12:D12"/>
    <mergeCell ref="E12:F12"/>
    <mergeCell ref="G12:H12"/>
    <mergeCell ref="I14:J14"/>
    <mergeCell ref="K14:L14"/>
    <mergeCell ref="E14:F14"/>
    <mergeCell ref="G14:H14"/>
    <mergeCell ref="I17:J17"/>
    <mergeCell ref="K17:L17"/>
    <mergeCell ref="A16:B16"/>
    <mergeCell ref="C16:D16"/>
    <mergeCell ref="E16:F16"/>
    <mergeCell ref="G16:H16"/>
    <mergeCell ref="I16:J16"/>
    <mergeCell ref="K16:L16"/>
    <mergeCell ref="M20:N20"/>
    <mergeCell ref="A19:B19"/>
    <mergeCell ref="C19:D19"/>
    <mergeCell ref="M17:N17"/>
    <mergeCell ref="A18:B18"/>
    <mergeCell ref="C18:D18"/>
    <mergeCell ref="E18:F18"/>
    <mergeCell ref="G18:H18"/>
    <mergeCell ref="I18:J18"/>
    <mergeCell ref="K18:L18"/>
    <mergeCell ref="M18:N18"/>
    <mergeCell ref="M19:N19"/>
    <mergeCell ref="A17:B17"/>
    <mergeCell ref="C17:D17"/>
    <mergeCell ref="E17:F17"/>
    <mergeCell ref="G17:H17"/>
    <mergeCell ref="I19:J19"/>
    <mergeCell ref="K19:L19"/>
    <mergeCell ref="E19:F19"/>
    <mergeCell ref="G19:H19"/>
    <mergeCell ref="I22:J22"/>
    <mergeCell ref="K22:L22"/>
    <mergeCell ref="A20:B20"/>
    <mergeCell ref="C20:D20"/>
    <mergeCell ref="E20:F20"/>
    <mergeCell ref="G20:H20"/>
    <mergeCell ref="I20:J20"/>
    <mergeCell ref="K20:L20"/>
    <mergeCell ref="M25:N25"/>
    <mergeCell ref="A24:B24"/>
    <mergeCell ref="C24:D24"/>
    <mergeCell ref="M22:N22"/>
    <mergeCell ref="A23:B23"/>
    <mergeCell ref="C23:D23"/>
    <mergeCell ref="E23:F23"/>
    <mergeCell ref="G23:H23"/>
    <mergeCell ref="I23:J23"/>
    <mergeCell ref="K23:L23"/>
    <mergeCell ref="M23:N23"/>
    <mergeCell ref="M24:N24"/>
    <mergeCell ref="A22:B22"/>
    <mergeCell ref="C22:D22"/>
    <mergeCell ref="E22:F22"/>
    <mergeCell ref="G22:H22"/>
    <mergeCell ref="I24:J24"/>
    <mergeCell ref="K24:L24"/>
    <mergeCell ref="E24:F24"/>
    <mergeCell ref="G24:H24"/>
    <mergeCell ref="I26:J26"/>
    <mergeCell ref="K26:L26"/>
    <mergeCell ref="A25:B25"/>
    <mergeCell ref="C25:D25"/>
    <mergeCell ref="E25:F25"/>
    <mergeCell ref="G25:H25"/>
    <mergeCell ref="I25:J25"/>
    <mergeCell ref="K25:L25"/>
    <mergeCell ref="M26:N26"/>
    <mergeCell ref="A28:B28"/>
    <mergeCell ref="C28:D28"/>
    <mergeCell ref="E28:F28"/>
    <mergeCell ref="G28:H28"/>
    <mergeCell ref="I28:J28"/>
    <mergeCell ref="K28:L28"/>
    <mergeCell ref="M28:N28"/>
    <mergeCell ref="M29:N29"/>
    <mergeCell ref="A26:B26"/>
    <mergeCell ref="C26:D26"/>
    <mergeCell ref="E26:F26"/>
    <mergeCell ref="G26:H26"/>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Year!I36</f>
        <v>42156</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Year!I38</f>
        <v/>
      </c>
      <c r="B3" s="14" t="str">
        <f>IF(ISERROR(MATCH(A3,event_dates,0)),"",INDEX(events,MATCH(A3,event_dates,0)))</f>
        <v/>
      </c>
      <c r="C3" s="13">
        <f>Year!J38</f>
        <v>42156</v>
      </c>
      <c r="D3" s="14" t="str">
        <f>IF(ISERROR(MATCH(C3,event_dates,0)),"",INDEX(events,MATCH(C3,event_dates,0)))</f>
        <v/>
      </c>
      <c r="E3" s="13">
        <f>Year!K38</f>
        <v>42157</v>
      </c>
      <c r="F3" s="14" t="str">
        <f>IF(ISERROR(MATCH(E3,event_dates,0)),"",INDEX(events,MATCH(E3,event_dates,0)))</f>
        <v/>
      </c>
      <c r="G3" s="13">
        <f>Year!L38</f>
        <v>42158</v>
      </c>
      <c r="H3" s="14" t="str">
        <f>IF(ISERROR(MATCH(G3,event_dates,0)),"",INDEX(events,MATCH(G3,event_dates,0)))</f>
        <v/>
      </c>
      <c r="I3" s="13">
        <f>Year!M38</f>
        <v>42159</v>
      </c>
      <c r="J3" s="14" t="str">
        <f>IF(ISERROR(MATCH(I3,event_dates,0)),"",INDEX(events,MATCH(I3,event_dates,0)))</f>
        <v/>
      </c>
      <c r="K3" s="13">
        <f>Year!N38</f>
        <v>42160</v>
      </c>
      <c r="L3" s="14" t="str">
        <f>IF(ISERROR(MATCH(K3,event_dates,0)),"",INDEX(events,MATCH(K3,event_dates,0)))</f>
        <v/>
      </c>
      <c r="M3" s="13">
        <f>Year!O38</f>
        <v>42161</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Year!I39</f>
        <v>42162</v>
      </c>
      <c r="B9" s="14" t="str">
        <f>IF(ISERROR(MATCH(A9,event_dates,0)),"",INDEX(events,MATCH(A9,event_dates,0)))</f>
        <v/>
      </c>
      <c r="C9" s="13">
        <f>Year!J39</f>
        <v>42163</v>
      </c>
      <c r="D9" s="14" t="str">
        <f>IF(ISERROR(MATCH(C9,event_dates,0)),"",INDEX(events,MATCH(C9,event_dates,0)))</f>
        <v/>
      </c>
      <c r="E9" s="13">
        <f>Year!K39</f>
        <v>42164</v>
      </c>
      <c r="F9" s="14" t="str">
        <f>IF(ISERROR(MATCH(E9,event_dates,0)),"",INDEX(events,MATCH(E9,event_dates,0)))</f>
        <v/>
      </c>
      <c r="G9" s="13">
        <f>Year!L39</f>
        <v>42165</v>
      </c>
      <c r="H9" s="14" t="str">
        <f>IF(ISERROR(MATCH(G9,event_dates,0)),"",INDEX(events,MATCH(G9,event_dates,0)))</f>
        <v/>
      </c>
      <c r="I9" s="13">
        <f>Year!M39</f>
        <v>42166</v>
      </c>
      <c r="J9" s="14" t="str">
        <f>IF(ISERROR(MATCH(I9,event_dates,0)),"",INDEX(events,MATCH(I9,event_dates,0)))</f>
        <v/>
      </c>
      <c r="K9" s="13">
        <f>Year!N39</f>
        <v>42167</v>
      </c>
      <c r="L9" s="14" t="str">
        <f>IF(ISERROR(MATCH(K9,event_dates,0)),"",INDEX(events,MATCH(K9,event_dates,0)))</f>
        <v/>
      </c>
      <c r="M9" s="13">
        <f>Year!O39</f>
        <v>42168</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Year!I40</f>
        <v>42169</v>
      </c>
      <c r="B15" s="14" t="str">
        <f>IF(ISERROR(MATCH(A15,event_dates,0)),"",INDEX(events,MATCH(A15,event_dates,0)))</f>
        <v/>
      </c>
      <c r="C15" s="13">
        <f>Year!J40</f>
        <v>42170</v>
      </c>
      <c r="D15" s="14" t="str">
        <f>IF(ISERROR(MATCH(C15,event_dates,0)),"",INDEX(events,MATCH(C15,event_dates,0)))</f>
        <v/>
      </c>
      <c r="E15" s="13">
        <f>Year!K40</f>
        <v>42171</v>
      </c>
      <c r="F15" s="14" t="str">
        <f>IF(ISERROR(MATCH(E15,event_dates,0)),"",INDEX(events,MATCH(E15,event_dates,0)))</f>
        <v/>
      </c>
      <c r="G15" s="13">
        <f>Year!L40</f>
        <v>42172</v>
      </c>
      <c r="H15" s="14" t="str">
        <f>IF(ISERROR(MATCH(G15,event_dates,0)),"",INDEX(events,MATCH(G15,event_dates,0)))</f>
        <v/>
      </c>
      <c r="I15" s="13">
        <f>Year!M40</f>
        <v>42173</v>
      </c>
      <c r="J15" s="14" t="str">
        <f>IF(ISERROR(MATCH(I15,event_dates,0)),"",INDEX(events,MATCH(I15,event_dates,0)))</f>
        <v/>
      </c>
      <c r="K15" s="13">
        <f>Year!N40</f>
        <v>42174</v>
      </c>
      <c r="L15" s="14" t="str">
        <f>IF(ISERROR(MATCH(K15,event_dates,0)),"",INDEX(events,MATCH(K15,event_dates,0)))</f>
        <v/>
      </c>
      <c r="M15" s="13">
        <f>Year!O40</f>
        <v>42175</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Year!I41</f>
        <v>42176</v>
      </c>
      <c r="B21" s="14" t="str">
        <f>IF(ISERROR(MATCH(A21,event_dates,0)),"",INDEX(events,MATCH(A21,event_dates,0)))</f>
        <v/>
      </c>
      <c r="C21" s="13">
        <f>Year!J41</f>
        <v>42177</v>
      </c>
      <c r="D21" s="14" t="str">
        <f>IF(ISERROR(MATCH(C21,event_dates,0)),"",INDEX(events,MATCH(C21,event_dates,0)))</f>
        <v/>
      </c>
      <c r="E21" s="13">
        <f>Year!K41</f>
        <v>42178</v>
      </c>
      <c r="F21" s="14" t="str">
        <f>IF(ISERROR(MATCH(E21,event_dates,0)),"",INDEX(events,MATCH(E21,event_dates,0)))</f>
        <v/>
      </c>
      <c r="G21" s="13">
        <f>Year!L41</f>
        <v>42179</v>
      </c>
      <c r="H21" s="14" t="str">
        <f>IF(ISERROR(MATCH(G21,event_dates,0)),"",INDEX(events,MATCH(G21,event_dates,0)))</f>
        <v/>
      </c>
      <c r="I21" s="13">
        <f>Year!M41</f>
        <v>42180</v>
      </c>
      <c r="J21" s="14" t="str">
        <f>IF(ISERROR(MATCH(I21,event_dates,0)),"",INDEX(events,MATCH(I21,event_dates,0)))</f>
        <v/>
      </c>
      <c r="K21" s="13">
        <f>Year!N41</f>
        <v>42181</v>
      </c>
      <c r="L21" s="14" t="str">
        <f>IF(ISERROR(MATCH(K21,event_dates,0)),"",INDEX(events,MATCH(K21,event_dates,0)))</f>
        <v/>
      </c>
      <c r="M21" s="13">
        <f>Year!O41</f>
        <v>42182</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Year!I42</f>
        <v>42183</v>
      </c>
      <c r="B27" s="14" t="str">
        <f>IF(ISERROR(MATCH(A27,event_dates,0)),"",INDEX(events,MATCH(A27,event_dates,0)))</f>
        <v/>
      </c>
      <c r="C27" s="13">
        <f>Year!J42</f>
        <v>42184</v>
      </c>
      <c r="D27" s="14" t="str">
        <f>IF(ISERROR(MATCH(C27,event_dates,0)),"",INDEX(events,MATCH(C27,event_dates,0)))</f>
        <v/>
      </c>
      <c r="E27" s="13">
        <f>Year!K42</f>
        <v>42185</v>
      </c>
      <c r="F27" s="14" t="str">
        <f>IF(ISERROR(MATCH(E27,event_dates,0)),"",INDEX(events,MATCH(E27,event_dates,0)))</f>
        <v/>
      </c>
      <c r="G27" s="13" t="str">
        <f>Year!L42</f>
        <v/>
      </c>
      <c r="H27" s="14" t="str">
        <f>IF(ISERROR(MATCH(G27,event_dates,0)),"",INDEX(events,MATCH(G27,event_dates,0)))</f>
        <v/>
      </c>
      <c r="I27" s="13" t="str">
        <f>Year!M42</f>
        <v/>
      </c>
      <c r="J27" s="14" t="str">
        <f>IF(ISERROR(MATCH(I27,event_dates,0)),"",INDEX(events,MATCH(I27,event_dates,0)))</f>
        <v/>
      </c>
      <c r="K27" s="13" t="str">
        <f>Year!N42</f>
        <v/>
      </c>
      <c r="L27" s="14" t="str">
        <f>IF(ISERROR(MATCH(K27,event_dates,0)),"",INDEX(events,MATCH(K27,event_dates,0)))</f>
        <v/>
      </c>
      <c r="M27" s="13" t="str">
        <f>Year!O42</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Year!I43</f>
        <v/>
      </c>
      <c r="B33" s="14" t="str">
        <f>IF(ISERROR(MATCH(A33,event_dates,0)),"",INDEX(events,MATCH(A33,event_dates,0)))</f>
        <v/>
      </c>
      <c r="C33" s="13" t="str">
        <f>Year!J43</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Year!Q36</f>
        <v>42186</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Year!Q38</f>
        <v/>
      </c>
      <c r="B3" s="14" t="str">
        <f>IF(ISERROR(MATCH(A3,event_dates,0)),"",INDEX(events,MATCH(A3,event_dates,0)))</f>
        <v/>
      </c>
      <c r="C3" s="13" t="str">
        <f>Year!R38</f>
        <v/>
      </c>
      <c r="D3" s="14" t="str">
        <f>IF(ISERROR(MATCH(C3,event_dates,0)),"",INDEX(events,MATCH(C3,event_dates,0)))</f>
        <v/>
      </c>
      <c r="E3" s="13" t="str">
        <f>Year!S38</f>
        <v/>
      </c>
      <c r="F3" s="14" t="str">
        <f>IF(ISERROR(MATCH(E3,event_dates,0)),"",INDEX(events,MATCH(E3,event_dates,0)))</f>
        <v/>
      </c>
      <c r="G3" s="13">
        <f>Year!T38</f>
        <v>42186</v>
      </c>
      <c r="H3" s="14" t="str">
        <f>IF(ISERROR(MATCH(G3,event_dates,0)),"",INDEX(events,MATCH(G3,event_dates,0)))</f>
        <v/>
      </c>
      <c r="I3" s="13">
        <f>Year!U38</f>
        <v>42187</v>
      </c>
      <c r="J3" s="14" t="str">
        <f>IF(ISERROR(MATCH(I3,event_dates,0)),"",INDEX(events,MATCH(I3,event_dates,0)))</f>
        <v/>
      </c>
      <c r="K3" s="13">
        <f>Year!V38</f>
        <v>42188</v>
      </c>
      <c r="L3" s="14" t="str">
        <f>IF(ISERROR(MATCH(K3,event_dates,0)),"",INDEX(events,MATCH(K3,event_dates,0)))</f>
        <v/>
      </c>
      <c r="M3" s="13">
        <f>Year!W38</f>
        <v>42189</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Year!Q39</f>
        <v>42190</v>
      </c>
      <c r="B9" s="14" t="str">
        <f>IF(ISERROR(MATCH(A9,event_dates,0)),"",INDEX(events,MATCH(A9,event_dates,0)))</f>
        <v/>
      </c>
      <c r="C9" s="13">
        <f>Year!R39</f>
        <v>42191</v>
      </c>
      <c r="D9" s="14" t="str">
        <f>IF(ISERROR(MATCH(C9,event_dates,0)),"",INDEX(events,MATCH(C9,event_dates,0)))</f>
        <v/>
      </c>
      <c r="E9" s="13">
        <f>Year!S39</f>
        <v>42192</v>
      </c>
      <c r="F9" s="14" t="str">
        <f>IF(ISERROR(MATCH(E9,event_dates,0)),"",INDEX(events,MATCH(E9,event_dates,0)))</f>
        <v/>
      </c>
      <c r="G9" s="13">
        <f>Year!T39</f>
        <v>42193</v>
      </c>
      <c r="H9" s="14" t="str">
        <f>IF(ISERROR(MATCH(G9,event_dates,0)),"",INDEX(events,MATCH(G9,event_dates,0)))</f>
        <v/>
      </c>
      <c r="I9" s="13">
        <f>Year!U39</f>
        <v>42194</v>
      </c>
      <c r="J9" s="14" t="str">
        <f>IF(ISERROR(MATCH(I9,event_dates,0)),"",INDEX(events,MATCH(I9,event_dates,0)))</f>
        <v/>
      </c>
      <c r="K9" s="13">
        <f>Year!V39</f>
        <v>42195</v>
      </c>
      <c r="L9" s="14" t="str">
        <f>IF(ISERROR(MATCH(K9,event_dates,0)),"",INDEX(events,MATCH(K9,event_dates,0)))</f>
        <v/>
      </c>
      <c r="M9" s="13">
        <f>Year!W39</f>
        <v>42196</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Year!Q40</f>
        <v>42197</v>
      </c>
      <c r="B15" s="14" t="str">
        <f>IF(ISERROR(MATCH(A15,event_dates,0)),"",INDEX(events,MATCH(A15,event_dates,0)))</f>
        <v/>
      </c>
      <c r="C15" s="13">
        <f>Year!R40</f>
        <v>42198</v>
      </c>
      <c r="D15" s="14" t="str">
        <f>IF(ISERROR(MATCH(C15,event_dates,0)),"",INDEX(events,MATCH(C15,event_dates,0)))</f>
        <v/>
      </c>
      <c r="E15" s="13">
        <f>Year!S40</f>
        <v>42199</v>
      </c>
      <c r="F15" s="14" t="str">
        <f>IF(ISERROR(MATCH(E15,event_dates,0)),"",INDEX(events,MATCH(E15,event_dates,0)))</f>
        <v/>
      </c>
      <c r="G15" s="13">
        <f>Year!T40</f>
        <v>42200</v>
      </c>
      <c r="H15" s="14" t="str">
        <f>IF(ISERROR(MATCH(G15,event_dates,0)),"",INDEX(events,MATCH(G15,event_dates,0)))</f>
        <v/>
      </c>
      <c r="I15" s="13">
        <f>Year!U40</f>
        <v>42201</v>
      </c>
      <c r="J15" s="14" t="str">
        <f>IF(ISERROR(MATCH(I15,event_dates,0)),"",INDEX(events,MATCH(I15,event_dates,0)))</f>
        <v/>
      </c>
      <c r="K15" s="13">
        <f>Year!V40</f>
        <v>42202</v>
      </c>
      <c r="L15" s="14" t="str">
        <f>IF(ISERROR(MATCH(K15,event_dates,0)),"",INDEX(events,MATCH(K15,event_dates,0)))</f>
        <v/>
      </c>
      <c r="M15" s="13">
        <f>Year!W40</f>
        <v>42203</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Year!Q41</f>
        <v>42204</v>
      </c>
      <c r="B21" s="14" t="str">
        <f>IF(ISERROR(MATCH(A21,event_dates,0)),"",INDEX(events,MATCH(A21,event_dates,0)))</f>
        <v/>
      </c>
      <c r="C21" s="13">
        <f>Year!R41</f>
        <v>42205</v>
      </c>
      <c r="D21" s="14" t="str">
        <f>IF(ISERROR(MATCH(C21,event_dates,0)),"",INDEX(events,MATCH(C21,event_dates,0)))</f>
        <v/>
      </c>
      <c r="E21" s="13">
        <f>Year!S41</f>
        <v>42206</v>
      </c>
      <c r="F21" s="14" t="str">
        <f>IF(ISERROR(MATCH(E21,event_dates,0)),"",INDEX(events,MATCH(E21,event_dates,0)))</f>
        <v/>
      </c>
      <c r="G21" s="13">
        <f>Year!T41</f>
        <v>42207</v>
      </c>
      <c r="H21" s="14" t="str">
        <f>IF(ISERROR(MATCH(G21,event_dates,0)),"",INDEX(events,MATCH(G21,event_dates,0)))</f>
        <v/>
      </c>
      <c r="I21" s="13">
        <f>Year!U41</f>
        <v>42208</v>
      </c>
      <c r="J21" s="14" t="str">
        <f>IF(ISERROR(MATCH(I21,event_dates,0)),"",INDEX(events,MATCH(I21,event_dates,0)))</f>
        <v/>
      </c>
      <c r="K21" s="13">
        <f>Year!V41</f>
        <v>42209</v>
      </c>
      <c r="L21" s="14" t="str">
        <f>IF(ISERROR(MATCH(K21,event_dates,0)),"",INDEX(events,MATCH(K21,event_dates,0)))</f>
        <v/>
      </c>
      <c r="M21" s="13">
        <f>Year!W41</f>
        <v>42210</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Year!Q42</f>
        <v>42211</v>
      </c>
      <c r="B27" s="14" t="str">
        <f>IF(ISERROR(MATCH(A27,event_dates,0)),"",INDEX(events,MATCH(A27,event_dates,0)))</f>
        <v/>
      </c>
      <c r="C27" s="13">
        <f>Year!R42</f>
        <v>42212</v>
      </c>
      <c r="D27" s="14" t="str">
        <f>IF(ISERROR(MATCH(C27,event_dates,0)),"",INDEX(events,MATCH(C27,event_dates,0)))</f>
        <v/>
      </c>
      <c r="E27" s="13">
        <f>Year!S42</f>
        <v>42213</v>
      </c>
      <c r="F27" s="14" t="str">
        <f>IF(ISERROR(MATCH(E27,event_dates,0)),"",INDEX(events,MATCH(E27,event_dates,0)))</f>
        <v/>
      </c>
      <c r="G27" s="13">
        <f>Year!T42</f>
        <v>42214</v>
      </c>
      <c r="H27" s="14" t="str">
        <f>IF(ISERROR(MATCH(G27,event_dates,0)),"",INDEX(events,MATCH(G27,event_dates,0)))</f>
        <v/>
      </c>
      <c r="I27" s="13">
        <f>Year!U42</f>
        <v>42215</v>
      </c>
      <c r="J27" s="14" t="str">
        <f>IF(ISERROR(MATCH(I27,event_dates,0)),"",INDEX(events,MATCH(I27,event_dates,0)))</f>
        <v/>
      </c>
      <c r="K27" s="13">
        <f>Year!V42</f>
        <v>42216</v>
      </c>
      <c r="L27" s="14" t="str">
        <f>IF(ISERROR(MATCH(K27,event_dates,0)),"",INDEX(events,MATCH(K27,event_dates,0)))</f>
        <v/>
      </c>
      <c r="M27" s="13" t="str">
        <f>Year!W42</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Year!Q43</f>
        <v/>
      </c>
      <c r="B33" s="14" t="str">
        <f>IF(ISERROR(MATCH(A33,event_dates,0)),"",INDEX(events,MATCH(A33,event_dates,0)))</f>
        <v/>
      </c>
      <c r="C33" s="13" t="str">
        <f>Year!R43</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E2:F2"/>
    <mergeCell ref="G2:H2"/>
    <mergeCell ref="M4:N4"/>
    <mergeCell ref="H1:N1"/>
    <mergeCell ref="M37:N37"/>
    <mergeCell ref="K38:N38"/>
    <mergeCell ref="A1:G1"/>
    <mergeCell ref="I2:J2"/>
    <mergeCell ref="K2:L2"/>
    <mergeCell ref="M2:N2"/>
    <mergeCell ref="A2:B2"/>
    <mergeCell ref="C2:D2"/>
    <mergeCell ref="A4:B4"/>
    <mergeCell ref="C4:D4"/>
    <mergeCell ref="E4:F4"/>
    <mergeCell ref="G4:H4"/>
    <mergeCell ref="I4:J4"/>
    <mergeCell ref="K4:L4"/>
    <mergeCell ref="M5:N5"/>
    <mergeCell ref="A6:B6"/>
    <mergeCell ref="C6:D6"/>
    <mergeCell ref="E6:F6"/>
    <mergeCell ref="G6:H6"/>
    <mergeCell ref="I6:J6"/>
    <mergeCell ref="K6:L6"/>
    <mergeCell ref="M6:N6"/>
    <mergeCell ref="A5:B5"/>
    <mergeCell ref="C5:D5"/>
    <mergeCell ref="A7:B7"/>
    <mergeCell ref="C7:D7"/>
    <mergeCell ref="E7:F7"/>
    <mergeCell ref="G7:H7"/>
    <mergeCell ref="I5:J5"/>
    <mergeCell ref="K5:L5"/>
    <mergeCell ref="E5:F5"/>
    <mergeCell ref="G5:H5"/>
    <mergeCell ref="I7:J7"/>
    <mergeCell ref="K7:L7"/>
    <mergeCell ref="M7:N7"/>
    <mergeCell ref="M8:N8"/>
    <mergeCell ref="M10:N10"/>
    <mergeCell ref="A11:B11"/>
    <mergeCell ref="C11:D11"/>
    <mergeCell ref="E11:F11"/>
    <mergeCell ref="G11:H11"/>
    <mergeCell ref="I11:J11"/>
    <mergeCell ref="K11:L11"/>
    <mergeCell ref="M11:N11"/>
    <mergeCell ref="A10:B10"/>
    <mergeCell ref="C10:D10"/>
    <mergeCell ref="I10:J10"/>
    <mergeCell ref="K10:L10"/>
    <mergeCell ref="E10:F10"/>
    <mergeCell ref="G10:H10"/>
    <mergeCell ref="I12:J12"/>
    <mergeCell ref="K12:L12"/>
    <mergeCell ref="A8:B8"/>
    <mergeCell ref="C8:D8"/>
    <mergeCell ref="E8:F8"/>
    <mergeCell ref="G8:H8"/>
    <mergeCell ref="I8:J8"/>
    <mergeCell ref="K8:L8"/>
    <mergeCell ref="M16:N16"/>
    <mergeCell ref="A14:B14"/>
    <mergeCell ref="C14:D14"/>
    <mergeCell ref="M12:N12"/>
    <mergeCell ref="A13:B13"/>
    <mergeCell ref="C13:D13"/>
    <mergeCell ref="E13:F13"/>
    <mergeCell ref="G13:H13"/>
    <mergeCell ref="I13:J13"/>
    <mergeCell ref="K13:L13"/>
    <mergeCell ref="M13:N13"/>
    <mergeCell ref="M14:N14"/>
    <mergeCell ref="A12:B12"/>
    <mergeCell ref="C12:D12"/>
    <mergeCell ref="E12:F12"/>
    <mergeCell ref="G12:H12"/>
    <mergeCell ref="I14:J14"/>
    <mergeCell ref="K14:L14"/>
    <mergeCell ref="E14:F14"/>
    <mergeCell ref="G14:H14"/>
    <mergeCell ref="I17:J17"/>
    <mergeCell ref="K17:L17"/>
    <mergeCell ref="A16:B16"/>
    <mergeCell ref="C16:D16"/>
    <mergeCell ref="E16:F16"/>
    <mergeCell ref="G16:H16"/>
    <mergeCell ref="I16:J16"/>
    <mergeCell ref="K16:L16"/>
    <mergeCell ref="M20:N20"/>
    <mergeCell ref="A19:B19"/>
    <mergeCell ref="C19:D19"/>
    <mergeCell ref="M17:N17"/>
    <mergeCell ref="A18:B18"/>
    <mergeCell ref="C18:D18"/>
    <mergeCell ref="E18:F18"/>
    <mergeCell ref="G18:H18"/>
    <mergeCell ref="I18:J18"/>
    <mergeCell ref="K18:L18"/>
    <mergeCell ref="M18:N18"/>
    <mergeCell ref="M19:N19"/>
    <mergeCell ref="A17:B17"/>
    <mergeCell ref="C17:D17"/>
    <mergeCell ref="E17:F17"/>
    <mergeCell ref="G17:H17"/>
    <mergeCell ref="I19:J19"/>
    <mergeCell ref="K19:L19"/>
    <mergeCell ref="E19:F19"/>
    <mergeCell ref="G19:H19"/>
    <mergeCell ref="I22:J22"/>
    <mergeCell ref="K22:L22"/>
    <mergeCell ref="A20:B20"/>
    <mergeCell ref="C20:D20"/>
    <mergeCell ref="E20:F20"/>
    <mergeCell ref="G20:H20"/>
    <mergeCell ref="I20:J20"/>
    <mergeCell ref="K20:L20"/>
    <mergeCell ref="M25:N25"/>
    <mergeCell ref="A24:B24"/>
    <mergeCell ref="C24:D24"/>
    <mergeCell ref="M22:N22"/>
    <mergeCell ref="A23:B23"/>
    <mergeCell ref="C23:D23"/>
    <mergeCell ref="E23:F23"/>
    <mergeCell ref="G23:H23"/>
    <mergeCell ref="I23:J23"/>
    <mergeCell ref="K23:L23"/>
    <mergeCell ref="M23:N23"/>
    <mergeCell ref="M24:N24"/>
    <mergeCell ref="A22:B22"/>
    <mergeCell ref="C22:D22"/>
    <mergeCell ref="E22:F22"/>
    <mergeCell ref="G22:H22"/>
    <mergeCell ref="I24:J24"/>
    <mergeCell ref="K24:L24"/>
    <mergeCell ref="E24:F24"/>
    <mergeCell ref="G24:H24"/>
    <mergeCell ref="I26:J26"/>
    <mergeCell ref="K26:L26"/>
    <mergeCell ref="A25:B25"/>
    <mergeCell ref="C25:D25"/>
    <mergeCell ref="E25:F25"/>
    <mergeCell ref="G25:H25"/>
    <mergeCell ref="I25:J25"/>
    <mergeCell ref="K25:L25"/>
    <mergeCell ref="M26:N26"/>
    <mergeCell ref="A28:B28"/>
    <mergeCell ref="C28:D28"/>
    <mergeCell ref="E28:F28"/>
    <mergeCell ref="G28:H28"/>
    <mergeCell ref="I28:J28"/>
    <mergeCell ref="K28:L28"/>
    <mergeCell ref="M28:N28"/>
    <mergeCell ref="M29:N29"/>
    <mergeCell ref="A26:B26"/>
    <mergeCell ref="C26:D26"/>
    <mergeCell ref="E26:F26"/>
    <mergeCell ref="G26:H26"/>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2"/>
  <sheetViews>
    <sheetView workbookViewId="0">
      <selection activeCell="A3" sqref="A3"/>
    </sheetView>
  </sheetViews>
  <sheetFormatPr defaultRowHeight="12.75" x14ac:dyDescent="0.2"/>
  <sheetData>
    <row r="1" spans="1:1" x14ac:dyDescent="0.2">
      <c r="A1" t="s">
        <v>8</v>
      </c>
    </row>
    <row r="2" spans="1:1" x14ac:dyDescent="0.2">
      <c r="A2" t="s">
        <v>4</v>
      </c>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2" t="str">
        <f>IF(Year!$Q$4="","",Year!$Q$4)</f>
        <v>VIPS CALENDAR</v>
      </c>
      <c r="B1" s="92"/>
      <c r="C1" s="92"/>
      <c r="D1" s="92"/>
      <c r="E1" s="92"/>
      <c r="F1" s="92"/>
      <c r="G1" s="92"/>
      <c r="H1" s="91">
        <f>Year!A9</f>
        <v>41852</v>
      </c>
      <c r="I1" s="91"/>
      <c r="J1" s="91"/>
      <c r="K1" s="91"/>
      <c r="L1" s="91"/>
      <c r="M1" s="91"/>
      <c r="N1" s="91"/>
    </row>
    <row r="2" spans="1:14" s="10" customFormat="1" ht="15.75" x14ac:dyDescent="0.2">
      <c r="A2" s="81" t="str">
        <f>INDEX({"Sunday";"Monday";"Tuesday";"Wednesday";"Thursday";"Friday";"Saturday"},1+MOD(Year!$I$4+1-2,7))</f>
        <v>Sunday</v>
      </c>
      <c r="B2" s="79"/>
      <c r="C2" s="79" t="str">
        <f>INDEX({"Sunday";"Monday";"Tuesday";"Wednesday";"Thursday";"Friday";"Saturday"},1+MOD(Year!$I$4+2-2,7))</f>
        <v>Monday</v>
      </c>
      <c r="D2" s="79"/>
      <c r="E2" s="79" t="str">
        <f>INDEX({"Sunday";"Monday";"Tuesday";"Wednesday";"Thursday";"Friday";"Saturday"},1+MOD(Year!$I$4+3-2,7))</f>
        <v>Tuesday</v>
      </c>
      <c r="F2" s="79"/>
      <c r="G2" s="79" t="str">
        <f>INDEX({"Sunday";"Monday";"Tuesday";"Wednesday";"Thursday";"Friday";"Saturday"},1+MOD(Year!$I$4+4-2,7))</f>
        <v>Wednesday</v>
      </c>
      <c r="H2" s="79"/>
      <c r="I2" s="79" t="str">
        <f>INDEX({"Sunday";"Monday";"Tuesday";"Wednesday";"Thursday";"Friday";"Saturday"},1+MOD(Year!$I$4+5-2,7))</f>
        <v>Thursday</v>
      </c>
      <c r="J2" s="79"/>
      <c r="K2" s="79" t="str">
        <f>INDEX({"Sunday";"Monday";"Tuesday";"Wednesday";"Thursday";"Friday";"Saturday"},1+MOD(Year!$I$4+6-2,7))</f>
        <v>Friday</v>
      </c>
      <c r="L2" s="79"/>
      <c r="M2" s="79" t="str">
        <f>INDEX({"Sunday";"Monday";"Tuesday";"Wednesday";"Thursday";"Friday";"Saturday"},1+MOD(Year!$I$4+7-2,7))</f>
        <v>Saturday</v>
      </c>
      <c r="N2" s="80"/>
    </row>
    <row r="3" spans="1:14" s="10" customFormat="1" ht="18" x14ac:dyDescent="0.2">
      <c r="A3" s="21" t="str">
        <f>Year!A11</f>
        <v/>
      </c>
      <c r="B3" s="14" t="str">
        <f>IF(ISERROR(MATCH(A3,event_dates,0)),"",INDEX(events,MATCH(A3,event_dates,0)))</f>
        <v/>
      </c>
      <c r="C3" s="21" t="str">
        <f>Year!B11</f>
        <v/>
      </c>
      <c r="D3" s="14" t="str">
        <f>IF(ISERROR(MATCH(C3,event_dates,0)),"",INDEX(events,MATCH(C3,event_dates,0)))</f>
        <v/>
      </c>
      <c r="E3" s="21" t="str">
        <f>Year!C11</f>
        <v/>
      </c>
      <c r="F3" s="14" t="str">
        <f>IF(ISERROR(MATCH(E3,event_dates,0)),"",INDEX(events,MATCH(E3,event_dates,0)))</f>
        <v/>
      </c>
      <c r="G3" s="21" t="str">
        <f>Year!D11</f>
        <v/>
      </c>
      <c r="H3" s="14" t="str">
        <f>IF(ISERROR(MATCH(G3,event_dates,0)),"",INDEX(events,MATCH(G3,event_dates,0)))</f>
        <v/>
      </c>
      <c r="I3" s="21" t="str">
        <f>Year!E11</f>
        <v/>
      </c>
      <c r="J3" s="14" t="str">
        <f>IF(ISERROR(MATCH(I3,event_dates,0)),"",INDEX(events,MATCH(I3,event_dates,0)))</f>
        <v/>
      </c>
      <c r="K3" s="21">
        <f>Year!F11</f>
        <v>41852</v>
      </c>
      <c r="L3" s="14" t="str">
        <f>IF(ISERROR(MATCH(K3,event_dates,0)),"",INDEX(events,MATCH(K3,event_dates,0)))</f>
        <v/>
      </c>
      <c r="M3" s="21">
        <f>Year!G11</f>
        <v>41853</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Year!A12</f>
        <v>41854</v>
      </c>
      <c r="B9" s="14" t="str">
        <f>IF(ISERROR(MATCH(A9,event_dates,0)),"",INDEX(events,MATCH(A9,event_dates,0)))</f>
        <v/>
      </c>
      <c r="C9" s="13">
        <f>Year!B12</f>
        <v>41855</v>
      </c>
      <c r="D9" s="14" t="str">
        <f>IF(ISERROR(MATCH(C9,event_dates,0)),"",INDEX(events,MATCH(C9,event_dates,0)))</f>
        <v/>
      </c>
      <c r="E9" s="13">
        <f>Year!C12</f>
        <v>41856</v>
      </c>
      <c r="F9" s="14" t="str">
        <f>IF(ISERROR(MATCH(E9,event_dates,0)),"",INDEX(events,MATCH(E9,event_dates,0)))</f>
        <v/>
      </c>
      <c r="G9" s="13">
        <f>Year!D12</f>
        <v>41857</v>
      </c>
      <c r="H9" s="14" t="str">
        <f>IF(ISERROR(MATCH(G9,event_dates,0)),"",INDEX(events,MATCH(G9,event_dates,0)))</f>
        <v/>
      </c>
      <c r="I9" s="13">
        <f>Year!E12</f>
        <v>41858</v>
      </c>
      <c r="J9" s="14" t="str">
        <f>IF(ISERROR(MATCH(I9,event_dates,0)),"",INDEX(events,MATCH(I9,event_dates,0)))</f>
        <v/>
      </c>
      <c r="K9" s="13">
        <f>Year!F12</f>
        <v>41859</v>
      </c>
      <c r="L9" s="14" t="str">
        <f>IF(ISERROR(MATCH(K9,event_dates,0)),"",INDEX(events,MATCH(K9,event_dates,0)))</f>
        <v/>
      </c>
      <c r="M9" s="13">
        <f>Year!G12</f>
        <v>41860</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Year!A13</f>
        <v>41861</v>
      </c>
      <c r="B15" s="14" t="str">
        <f>IF(ISERROR(MATCH(A15,event_dates,0)),"",INDEX(events,MATCH(A15,event_dates,0)))</f>
        <v/>
      </c>
      <c r="C15" s="13">
        <f>Year!B13</f>
        <v>41862</v>
      </c>
      <c r="D15" s="14" t="str">
        <f>IF(ISERROR(MATCH(C15,event_dates,0)),"",INDEX(events,MATCH(C15,event_dates,0)))</f>
        <v/>
      </c>
      <c r="E15" s="13">
        <f>Year!C13</f>
        <v>41863</v>
      </c>
      <c r="F15" s="14" t="str">
        <f>IF(ISERROR(MATCH(E15,event_dates,0)),"",INDEX(events,MATCH(E15,event_dates,0)))</f>
        <v/>
      </c>
      <c r="G15" s="13">
        <f>Year!D13</f>
        <v>41864</v>
      </c>
      <c r="H15" s="14" t="str">
        <f>IF(ISERROR(MATCH(G15,event_dates,0)),"",INDEX(events,MATCH(G15,event_dates,0)))</f>
        <v/>
      </c>
      <c r="I15" s="13">
        <f>Year!E13</f>
        <v>41865</v>
      </c>
      <c r="J15" s="14" t="str">
        <f>IF(ISERROR(MATCH(I15,event_dates,0)),"",INDEX(events,MATCH(I15,event_dates,0)))</f>
        <v/>
      </c>
      <c r="K15" s="13">
        <f>Year!F13</f>
        <v>41866</v>
      </c>
      <c r="L15" s="14" t="str">
        <f>IF(ISERROR(MATCH(K15,event_dates,0)),"",INDEX(events,MATCH(K15,event_dates,0)))</f>
        <v/>
      </c>
      <c r="M15" s="13">
        <f>Year!G13</f>
        <v>41867</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Year!A14</f>
        <v>41868</v>
      </c>
      <c r="B21" s="14" t="str">
        <f>IF(ISERROR(MATCH(A21,event_dates,0)),"",INDEX(events,MATCH(A21,event_dates,0)))</f>
        <v/>
      </c>
      <c r="C21" s="13">
        <f>Year!B14</f>
        <v>41869</v>
      </c>
      <c r="D21" s="14" t="str">
        <f>IF(ISERROR(MATCH(C21,event_dates,0)),"",INDEX(events,MATCH(C21,event_dates,0)))</f>
        <v/>
      </c>
      <c r="E21" s="13">
        <f>Year!C14</f>
        <v>41870</v>
      </c>
      <c r="F21" s="14" t="str">
        <f>IF(ISERROR(MATCH(E21,event_dates,0)),"",INDEX(events,MATCH(E21,event_dates,0)))</f>
        <v/>
      </c>
      <c r="G21" s="13">
        <f>Year!D14</f>
        <v>41871</v>
      </c>
      <c r="H21" s="14" t="str">
        <f>IF(ISERROR(MATCH(G21,event_dates,0)),"",INDEX(events,MATCH(G21,event_dates,0)))</f>
        <v/>
      </c>
      <c r="I21" s="13">
        <f>Year!E14</f>
        <v>41872</v>
      </c>
      <c r="J21" s="14" t="str">
        <f>IF(ISERROR(MATCH(I21,event_dates,0)),"",INDEX(events,MATCH(I21,event_dates,0)))</f>
        <v/>
      </c>
      <c r="K21" s="13">
        <f>Year!F14</f>
        <v>41873</v>
      </c>
      <c r="L21" s="14" t="str">
        <f>IF(ISERROR(MATCH(K21,event_dates,0)),"",INDEX(events,MATCH(K21,event_dates,0)))</f>
        <v/>
      </c>
      <c r="M21" s="13">
        <f>Year!G14</f>
        <v>41874</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Year!A15</f>
        <v>41875</v>
      </c>
      <c r="B27" s="14" t="str">
        <f>IF(ISERROR(MATCH(A27,event_dates,0)),"",INDEX(events,MATCH(A27,event_dates,0)))</f>
        <v/>
      </c>
      <c r="C27" s="13">
        <f>Year!B15</f>
        <v>41876</v>
      </c>
      <c r="D27" s="14" t="str">
        <f>IF(ISERROR(MATCH(C27,event_dates,0)),"",INDEX(events,MATCH(C27,event_dates,0)))</f>
        <v/>
      </c>
      <c r="E27" s="13">
        <f>Year!C15</f>
        <v>41877</v>
      </c>
      <c r="F27" s="14" t="str">
        <f>IF(ISERROR(MATCH(E27,event_dates,0)),"",INDEX(events,MATCH(E27,event_dates,0)))</f>
        <v/>
      </c>
      <c r="G27" s="13">
        <f>Year!D15</f>
        <v>41878</v>
      </c>
      <c r="H27" s="14" t="str">
        <f>IF(ISERROR(MATCH(G27,event_dates,0)),"",INDEX(events,MATCH(G27,event_dates,0)))</f>
        <v/>
      </c>
      <c r="I27" s="13">
        <f>Year!E15</f>
        <v>41879</v>
      </c>
      <c r="J27" s="14" t="str">
        <f>IF(ISERROR(MATCH(I27,event_dates,0)),"",INDEX(events,MATCH(I27,event_dates,0)))</f>
        <v/>
      </c>
      <c r="K27" s="13">
        <f>Year!F15</f>
        <v>41880</v>
      </c>
      <c r="L27" s="14" t="str">
        <f>IF(ISERROR(MATCH(K27,event_dates,0)),"",INDEX(events,MATCH(K27,event_dates,0)))</f>
        <v/>
      </c>
      <c r="M27" s="13">
        <f>Year!G15</f>
        <v>41881</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f>Year!A16</f>
        <v>41882</v>
      </c>
      <c r="B33" s="14" t="str">
        <f>IF(ISERROR(MATCH(A33,event_dates,0)),"",INDEX(events,MATCH(A33,event_dates,0)))</f>
        <v/>
      </c>
      <c r="C33" s="13" t="str">
        <f>Year!B16</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K38:N38"/>
    <mergeCell ref="M37:N37"/>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6:C38 C3:C4 D6:D38 D3:D4 E3:L38 N3:N38 M3:M36 M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2" t="str">
        <f>IF(Year!$Q$4="","",Year!$Q$4)</f>
        <v>VIPS CALENDAR</v>
      </c>
      <c r="B1" s="92"/>
      <c r="C1" s="92"/>
      <c r="D1" s="92"/>
      <c r="E1" s="92"/>
      <c r="F1" s="92"/>
      <c r="G1" s="92"/>
      <c r="H1" s="95">
        <f>Year!I9</f>
        <v>41883</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21" t="str">
        <f>Year!I11</f>
        <v/>
      </c>
      <c r="B3" s="14" t="str">
        <f>IF(ISERROR(MATCH(A3,event_dates,0)),"",INDEX(events,MATCH(A3,event_dates,0)))</f>
        <v/>
      </c>
      <c r="C3" s="21">
        <f>Year!J11</f>
        <v>41883</v>
      </c>
      <c r="D3" s="14" t="str">
        <f>IF(ISERROR(MATCH(C3,event_dates,0)),"",INDEX(events,MATCH(C3,event_dates,0)))</f>
        <v/>
      </c>
      <c r="E3" s="21">
        <f>Year!K11</f>
        <v>41884</v>
      </c>
      <c r="F3" s="14" t="str">
        <f>IF(ISERROR(MATCH(E3,event_dates,0)),"",INDEX(events,MATCH(E3,event_dates,0)))</f>
        <v/>
      </c>
      <c r="G3" s="21">
        <f>Year!L11</f>
        <v>41885</v>
      </c>
      <c r="H3" s="14" t="str">
        <f>IF(ISERROR(MATCH(G3,event_dates,0)),"",INDEX(events,MATCH(G3,event_dates,0)))</f>
        <v/>
      </c>
      <c r="I3" s="21">
        <f>Year!M11</f>
        <v>41886</v>
      </c>
      <c r="J3" s="14" t="str">
        <f>IF(ISERROR(MATCH(I3,event_dates,0)),"",INDEX(events,MATCH(I3,event_dates,0)))</f>
        <v/>
      </c>
      <c r="K3" s="21">
        <f>Year!N11</f>
        <v>41887</v>
      </c>
      <c r="L3" s="14" t="str">
        <f>IF(ISERROR(MATCH(K3,event_dates,0)),"",INDEX(events,MATCH(K3,event_dates,0)))</f>
        <v/>
      </c>
      <c r="M3" s="21">
        <f>Year!O11</f>
        <v>41888</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21">
        <f>Year!I12</f>
        <v>41889</v>
      </c>
      <c r="B9" s="14" t="str">
        <f>IF(ISERROR(MATCH(A9,event_dates,0)),"",INDEX(events,MATCH(A9,event_dates,0)))</f>
        <v/>
      </c>
      <c r="C9" s="21">
        <f>Year!J12</f>
        <v>41890</v>
      </c>
      <c r="D9" s="14" t="str">
        <f>IF(ISERROR(MATCH(C9,event_dates,0)),"",INDEX(events,MATCH(C9,event_dates,0)))</f>
        <v/>
      </c>
      <c r="E9" s="21">
        <f>Year!K12</f>
        <v>41891</v>
      </c>
      <c r="F9" s="14" t="str">
        <f>IF(ISERROR(MATCH(E9,event_dates,0)),"",INDEX(events,MATCH(E9,event_dates,0)))</f>
        <v/>
      </c>
      <c r="G9" s="21">
        <f>Year!L12</f>
        <v>41892</v>
      </c>
      <c r="H9" s="14" t="str">
        <f>IF(ISERROR(MATCH(G9,event_dates,0)),"",INDEX(events,MATCH(G9,event_dates,0)))</f>
        <v/>
      </c>
      <c r="I9" s="21">
        <f>Year!M12</f>
        <v>41893</v>
      </c>
      <c r="J9" s="14" t="str">
        <f>IF(ISERROR(MATCH(I9,event_dates,0)),"",INDEX(events,MATCH(I9,event_dates,0)))</f>
        <v/>
      </c>
      <c r="K9" s="21">
        <f>Year!N12</f>
        <v>41894</v>
      </c>
      <c r="L9" s="14" t="str">
        <f>IF(ISERROR(MATCH(K9,event_dates,0)),"",INDEX(events,MATCH(K9,event_dates,0)))</f>
        <v/>
      </c>
      <c r="M9" s="21">
        <f>Year!O12</f>
        <v>41895</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21">
        <f>Year!I13</f>
        <v>41896</v>
      </c>
      <c r="B15" s="14" t="str">
        <f>IF(ISERROR(MATCH(A15,event_dates,0)),"",INDEX(events,MATCH(A15,event_dates,0)))</f>
        <v/>
      </c>
      <c r="C15" s="21">
        <f>Year!J13</f>
        <v>41897</v>
      </c>
      <c r="D15" s="14" t="str">
        <f>IF(ISERROR(MATCH(C15,event_dates,0)),"",INDEX(events,MATCH(C15,event_dates,0)))</f>
        <v/>
      </c>
      <c r="E15" s="21">
        <f>Year!K13</f>
        <v>41898</v>
      </c>
      <c r="F15" s="14" t="str">
        <f>IF(ISERROR(MATCH(E15,event_dates,0)),"",INDEX(events,MATCH(E15,event_dates,0)))</f>
        <v/>
      </c>
      <c r="G15" s="21">
        <f>Year!L13</f>
        <v>41899</v>
      </c>
      <c r="H15" s="14" t="str">
        <f>IF(ISERROR(MATCH(G15,event_dates,0)),"",INDEX(events,MATCH(G15,event_dates,0)))</f>
        <v/>
      </c>
      <c r="I15" s="21">
        <f>Year!M13</f>
        <v>41900</v>
      </c>
      <c r="J15" s="14" t="str">
        <f>IF(ISERROR(MATCH(I15,event_dates,0)),"",INDEX(events,MATCH(I15,event_dates,0)))</f>
        <v/>
      </c>
      <c r="K15" s="21">
        <f>Year!N13</f>
        <v>41901</v>
      </c>
      <c r="L15" s="14" t="str">
        <f>IF(ISERROR(MATCH(K15,event_dates,0)),"",INDEX(events,MATCH(K15,event_dates,0)))</f>
        <v/>
      </c>
      <c r="M15" s="21">
        <f>Year!O13</f>
        <v>41902</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21">
        <f>Year!I14</f>
        <v>41903</v>
      </c>
      <c r="B21" s="14" t="str">
        <f>IF(ISERROR(MATCH(A21,event_dates,0)),"",INDEX(events,MATCH(A21,event_dates,0)))</f>
        <v/>
      </c>
      <c r="C21" s="21">
        <f>Year!J14</f>
        <v>41904</v>
      </c>
      <c r="D21" s="14" t="str">
        <f>IF(ISERROR(MATCH(C21,event_dates,0)),"",INDEX(events,MATCH(C21,event_dates,0)))</f>
        <v/>
      </c>
      <c r="E21" s="21">
        <f>Year!K14</f>
        <v>41905</v>
      </c>
      <c r="F21" s="14" t="str">
        <f>IF(ISERROR(MATCH(E21,event_dates,0)),"",INDEX(events,MATCH(E21,event_dates,0)))</f>
        <v/>
      </c>
      <c r="G21" s="21">
        <f>Year!L14</f>
        <v>41906</v>
      </c>
      <c r="H21" s="14" t="str">
        <f>IF(ISERROR(MATCH(G21,event_dates,0)),"",INDEX(events,MATCH(G21,event_dates,0)))</f>
        <v/>
      </c>
      <c r="I21" s="21">
        <f>Year!M14</f>
        <v>41907</v>
      </c>
      <c r="J21" s="14" t="str">
        <f>IF(ISERROR(MATCH(I21,event_dates,0)),"",INDEX(events,MATCH(I21,event_dates,0)))</f>
        <v/>
      </c>
      <c r="K21" s="21">
        <f>Year!N14</f>
        <v>41908</v>
      </c>
      <c r="L21" s="14" t="str">
        <f>IF(ISERROR(MATCH(K21,event_dates,0)),"",INDEX(events,MATCH(K21,event_dates,0)))</f>
        <v/>
      </c>
      <c r="M21" s="21">
        <f>Year!O14</f>
        <v>41909</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21">
        <f>Year!I15</f>
        <v>41910</v>
      </c>
      <c r="B27" s="14" t="str">
        <f>IF(ISERROR(MATCH(A27,event_dates,0)),"",INDEX(events,MATCH(A27,event_dates,0)))</f>
        <v/>
      </c>
      <c r="C27" s="21">
        <f>Year!J15</f>
        <v>41911</v>
      </c>
      <c r="D27" s="14" t="str">
        <f>IF(ISERROR(MATCH(C27,event_dates,0)),"",INDEX(events,MATCH(C27,event_dates,0)))</f>
        <v/>
      </c>
      <c r="E27" s="21">
        <f>Year!K15</f>
        <v>41912</v>
      </c>
      <c r="F27" s="14" t="str">
        <f>IF(ISERROR(MATCH(E27,event_dates,0)),"",INDEX(events,MATCH(E27,event_dates,0)))</f>
        <v/>
      </c>
      <c r="G27" s="21" t="str">
        <f>Year!L15</f>
        <v/>
      </c>
      <c r="H27" s="14" t="str">
        <f>IF(ISERROR(MATCH(G27,event_dates,0)),"",INDEX(events,MATCH(G27,event_dates,0)))</f>
        <v/>
      </c>
      <c r="I27" s="21" t="str">
        <f>Year!M15</f>
        <v/>
      </c>
      <c r="J27" s="14" t="str">
        <f>IF(ISERROR(MATCH(I27,event_dates,0)),"",INDEX(events,MATCH(I27,event_dates,0)))</f>
        <v/>
      </c>
      <c r="K27" s="21" t="str">
        <f>Year!N15</f>
        <v/>
      </c>
      <c r="L27" s="14" t="str">
        <f>IF(ISERROR(MATCH(K27,event_dates,0)),"",INDEX(events,MATCH(K27,event_dates,0)))</f>
        <v/>
      </c>
      <c r="M27" s="21" t="str">
        <f>Year!O15</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21" t="str">
        <f>Year!I16</f>
        <v/>
      </c>
      <c r="B33" s="14" t="str">
        <f>IF(ISERROR(MATCH(A33,event_dates,0)),"",INDEX(events,MATCH(A33,event_dates,0)))</f>
        <v/>
      </c>
      <c r="C33" s="21" t="str">
        <f>Year!J16</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I2:J2"/>
    <mergeCell ref="K2:L2"/>
    <mergeCell ref="M2:N2"/>
    <mergeCell ref="I4:J4"/>
    <mergeCell ref="K4:L4"/>
    <mergeCell ref="M4:N4"/>
    <mergeCell ref="I5:J5"/>
    <mergeCell ref="K5:L5"/>
    <mergeCell ref="K6:L6"/>
    <mergeCell ref="M6:N6"/>
    <mergeCell ref="M12:N12"/>
    <mergeCell ref="M17:N17"/>
    <mergeCell ref="M22:N22"/>
    <mergeCell ref="M26:N26"/>
    <mergeCell ref="I31:J31"/>
    <mergeCell ref="K31:L31"/>
    <mergeCell ref="M31:N31"/>
    <mergeCell ref="K32:L32"/>
    <mergeCell ref="M32:N32"/>
    <mergeCell ref="I32:J32"/>
    <mergeCell ref="A4:B4"/>
    <mergeCell ref="C4:D4"/>
    <mergeCell ref="E4:F4"/>
    <mergeCell ref="G4:H4"/>
    <mergeCell ref="A1:G1"/>
    <mergeCell ref="A2:B2"/>
    <mergeCell ref="C2:D2"/>
    <mergeCell ref="E2:F2"/>
    <mergeCell ref="G2:H2"/>
    <mergeCell ref="H1:N1"/>
    <mergeCell ref="A5:B5"/>
    <mergeCell ref="C5:D5"/>
    <mergeCell ref="E5:F5"/>
    <mergeCell ref="G5:H5"/>
    <mergeCell ref="A7:B7"/>
    <mergeCell ref="C7:D7"/>
    <mergeCell ref="E7:F7"/>
    <mergeCell ref="G7:H7"/>
    <mergeCell ref="M5:N5"/>
    <mergeCell ref="A6:B6"/>
    <mergeCell ref="C6:D6"/>
    <mergeCell ref="E6:F6"/>
    <mergeCell ref="G6:H6"/>
    <mergeCell ref="I6:J6"/>
    <mergeCell ref="I7:J7"/>
    <mergeCell ref="K7:L7"/>
    <mergeCell ref="M7:N7"/>
    <mergeCell ref="A8:B8"/>
    <mergeCell ref="C8:D8"/>
    <mergeCell ref="E8:F8"/>
    <mergeCell ref="G8:H8"/>
    <mergeCell ref="I8:J8"/>
    <mergeCell ref="K8:L8"/>
    <mergeCell ref="M8:N8"/>
    <mergeCell ref="M10:N10"/>
    <mergeCell ref="A11:B11"/>
    <mergeCell ref="C11:D11"/>
    <mergeCell ref="E11:F11"/>
    <mergeCell ref="G11:H11"/>
    <mergeCell ref="I11:J11"/>
    <mergeCell ref="K11:L11"/>
    <mergeCell ref="M11:N11"/>
    <mergeCell ref="A10:B10"/>
    <mergeCell ref="C10:D10"/>
    <mergeCell ref="A12:B12"/>
    <mergeCell ref="C12:D12"/>
    <mergeCell ref="E12:F12"/>
    <mergeCell ref="G12:H12"/>
    <mergeCell ref="I10:J10"/>
    <mergeCell ref="K10:L10"/>
    <mergeCell ref="E10:F10"/>
    <mergeCell ref="G10:H10"/>
    <mergeCell ref="I12:J12"/>
    <mergeCell ref="K12:L12"/>
    <mergeCell ref="A13:B13"/>
    <mergeCell ref="C13:D13"/>
    <mergeCell ref="E13:F13"/>
    <mergeCell ref="G13:H13"/>
    <mergeCell ref="I13:J13"/>
    <mergeCell ref="K13:L13"/>
    <mergeCell ref="M13:N13"/>
    <mergeCell ref="M14:N14"/>
    <mergeCell ref="A16:B16"/>
    <mergeCell ref="C16:D16"/>
    <mergeCell ref="E16:F16"/>
    <mergeCell ref="G16:H16"/>
    <mergeCell ref="I16:J16"/>
    <mergeCell ref="K16:L16"/>
    <mergeCell ref="M16:N16"/>
    <mergeCell ref="A14:B14"/>
    <mergeCell ref="C14:D14"/>
    <mergeCell ref="A17:B17"/>
    <mergeCell ref="C17:D17"/>
    <mergeCell ref="E17:F17"/>
    <mergeCell ref="G17:H17"/>
    <mergeCell ref="I14:J14"/>
    <mergeCell ref="K14:L14"/>
    <mergeCell ref="E14:F14"/>
    <mergeCell ref="G14:H14"/>
    <mergeCell ref="I17:J17"/>
    <mergeCell ref="K17:L17"/>
    <mergeCell ref="A18:B18"/>
    <mergeCell ref="C18:D18"/>
    <mergeCell ref="E18:F18"/>
    <mergeCell ref="G18:H18"/>
    <mergeCell ref="I18:J18"/>
    <mergeCell ref="K18:L18"/>
    <mergeCell ref="M18:N18"/>
    <mergeCell ref="M19:N19"/>
    <mergeCell ref="A20:B20"/>
    <mergeCell ref="C20:D20"/>
    <mergeCell ref="E20:F20"/>
    <mergeCell ref="G20:H20"/>
    <mergeCell ref="I20:J20"/>
    <mergeCell ref="K20:L20"/>
    <mergeCell ref="M20:N20"/>
    <mergeCell ref="A19:B19"/>
    <mergeCell ref="C19:D19"/>
    <mergeCell ref="A22:B22"/>
    <mergeCell ref="C22:D22"/>
    <mergeCell ref="E22:F22"/>
    <mergeCell ref="G22:H22"/>
    <mergeCell ref="I19:J19"/>
    <mergeCell ref="K19:L19"/>
    <mergeCell ref="E19:F19"/>
    <mergeCell ref="G19:H19"/>
    <mergeCell ref="I22:J22"/>
    <mergeCell ref="K22:L22"/>
    <mergeCell ref="A23:B23"/>
    <mergeCell ref="C23:D23"/>
    <mergeCell ref="E23:F23"/>
    <mergeCell ref="G23:H23"/>
    <mergeCell ref="I23:J23"/>
    <mergeCell ref="K23:L23"/>
    <mergeCell ref="M23:N23"/>
    <mergeCell ref="M24:N24"/>
    <mergeCell ref="A25:B25"/>
    <mergeCell ref="C25:D25"/>
    <mergeCell ref="E25:F25"/>
    <mergeCell ref="G25:H25"/>
    <mergeCell ref="I25:J25"/>
    <mergeCell ref="K25:L25"/>
    <mergeCell ref="M25:N25"/>
    <mergeCell ref="A24:B24"/>
    <mergeCell ref="C24:D24"/>
    <mergeCell ref="A26:B26"/>
    <mergeCell ref="C26:D26"/>
    <mergeCell ref="E26:F26"/>
    <mergeCell ref="G26:H26"/>
    <mergeCell ref="I24:J24"/>
    <mergeCell ref="K24:L24"/>
    <mergeCell ref="E24:F24"/>
    <mergeCell ref="G24:H24"/>
    <mergeCell ref="I26:J26"/>
    <mergeCell ref="K26:L26"/>
    <mergeCell ref="A28:B28"/>
    <mergeCell ref="C28:D28"/>
    <mergeCell ref="E28:F28"/>
    <mergeCell ref="G28:H28"/>
    <mergeCell ref="I28:J28"/>
    <mergeCell ref="K28:L28"/>
    <mergeCell ref="M28:N28"/>
    <mergeCell ref="M29:N29"/>
    <mergeCell ref="K30:L30"/>
    <mergeCell ref="M30:N30"/>
    <mergeCell ref="A29:B29"/>
    <mergeCell ref="C29:D29"/>
    <mergeCell ref="E29:F29"/>
    <mergeCell ref="G29:H29"/>
    <mergeCell ref="I29:J29"/>
    <mergeCell ref="K29:L29"/>
    <mergeCell ref="A30:B30"/>
    <mergeCell ref="I30:J30"/>
    <mergeCell ref="C30:D30"/>
    <mergeCell ref="E30:F30"/>
    <mergeCell ref="G30:H30"/>
    <mergeCell ref="A31:B31"/>
    <mergeCell ref="C31:D31"/>
    <mergeCell ref="E31:F31"/>
    <mergeCell ref="G31:H31"/>
    <mergeCell ref="A38:B38"/>
    <mergeCell ref="C38:D38"/>
    <mergeCell ref="A35:B35"/>
    <mergeCell ref="C35:D35"/>
    <mergeCell ref="A36:B36"/>
    <mergeCell ref="C36:D36"/>
    <mergeCell ref="A37:B37"/>
    <mergeCell ref="C37:D37"/>
    <mergeCell ref="A34:B34"/>
    <mergeCell ref="C34:D34"/>
    <mergeCell ref="A32:B32"/>
    <mergeCell ref="C32:D32"/>
    <mergeCell ref="E32:F32"/>
    <mergeCell ref="G32:H32"/>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Year!Q9</f>
        <v>41913</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Year!Q11</f>
        <v/>
      </c>
      <c r="B3" s="14" t="str">
        <f>IF(ISERROR(MATCH(A3,event_dates,0)),"",INDEX(events,MATCH(A3,event_dates,0)))</f>
        <v/>
      </c>
      <c r="C3" s="13" t="str">
        <f>Year!R11</f>
        <v/>
      </c>
      <c r="D3" s="14" t="str">
        <f>IF(ISERROR(MATCH(C3,event_dates,0)),"",INDEX(events,MATCH(C3,event_dates,0)))</f>
        <v/>
      </c>
      <c r="E3" s="13" t="str">
        <f>Year!S11</f>
        <v/>
      </c>
      <c r="F3" s="14" t="str">
        <f>IF(ISERROR(MATCH(E3,event_dates,0)),"",INDEX(events,MATCH(E3,event_dates,0)))</f>
        <v/>
      </c>
      <c r="G3" s="13">
        <f>Year!T11</f>
        <v>41913</v>
      </c>
      <c r="H3" s="14" t="str">
        <f>IF(ISERROR(MATCH(G3,event_dates,0)),"",INDEX(events,MATCH(G3,event_dates,0)))</f>
        <v/>
      </c>
      <c r="I3" s="13">
        <f>Year!U11</f>
        <v>41914</v>
      </c>
      <c r="J3" s="14" t="str">
        <f>IF(ISERROR(MATCH(I3,event_dates,0)),"",INDEX(events,MATCH(I3,event_dates,0)))</f>
        <v/>
      </c>
      <c r="K3" s="13">
        <f>Year!V11</f>
        <v>41915</v>
      </c>
      <c r="L3" s="14" t="str">
        <f>IF(ISERROR(MATCH(K3,event_dates,0)),"",INDEX(events,MATCH(K3,event_dates,0)))</f>
        <v/>
      </c>
      <c r="M3" s="13">
        <f>Year!W11</f>
        <v>41916</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Year!Q12</f>
        <v>41917</v>
      </c>
      <c r="B9" s="14" t="str">
        <f>IF(ISERROR(MATCH(A9,event_dates,0)),"",INDEX(events,MATCH(A9,event_dates,0)))</f>
        <v/>
      </c>
      <c r="C9" s="13">
        <f>Year!R12</f>
        <v>41918</v>
      </c>
      <c r="D9" s="14" t="str">
        <f>IF(ISERROR(MATCH(C9,event_dates,0)),"",INDEX(events,MATCH(C9,event_dates,0)))</f>
        <v/>
      </c>
      <c r="E9" s="13">
        <f>Year!S12</f>
        <v>41919</v>
      </c>
      <c r="F9" s="14" t="str">
        <f>IF(ISERROR(MATCH(E9,event_dates,0)),"",INDEX(events,MATCH(E9,event_dates,0)))</f>
        <v/>
      </c>
      <c r="G9" s="13">
        <f>Year!T12</f>
        <v>41920</v>
      </c>
      <c r="H9" s="14" t="str">
        <f>IF(ISERROR(MATCH(G9,event_dates,0)),"",INDEX(events,MATCH(G9,event_dates,0)))</f>
        <v/>
      </c>
      <c r="I9" s="13">
        <f>Year!U12</f>
        <v>41921</v>
      </c>
      <c r="J9" s="14" t="str">
        <f>IF(ISERROR(MATCH(I9,event_dates,0)),"",INDEX(events,MATCH(I9,event_dates,0)))</f>
        <v/>
      </c>
      <c r="K9" s="13">
        <f>Year!V12</f>
        <v>41922</v>
      </c>
      <c r="L9" s="14" t="str">
        <f>IF(ISERROR(MATCH(K9,event_dates,0)),"",INDEX(events,MATCH(K9,event_dates,0)))</f>
        <v/>
      </c>
      <c r="M9" s="13">
        <f>Year!W12</f>
        <v>41923</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Year!Q13</f>
        <v>41924</v>
      </c>
      <c r="B15" s="14" t="str">
        <f>IF(ISERROR(MATCH(A15,event_dates,0)),"",INDEX(events,MATCH(A15,event_dates,0)))</f>
        <v/>
      </c>
      <c r="C15" s="13">
        <f>Year!R13</f>
        <v>41925</v>
      </c>
      <c r="D15" s="14" t="str">
        <f>IF(ISERROR(MATCH(C15,event_dates,0)),"",INDEX(events,MATCH(C15,event_dates,0)))</f>
        <v/>
      </c>
      <c r="E15" s="13">
        <f>Year!S13</f>
        <v>41926</v>
      </c>
      <c r="F15" s="14" t="str">
        <f>IF(ISERROR(MATCH(E15,event_dates,0)),"",INDEX(events,MATCH(E15,event_dates,0)))</f>
        <v/>
      </c>
      <c r="G15" s="13">
        <f>Year!T13</f>
        <v>41927</v>
      </c>
      <c r="H15" s="14" t="str">
        <f>IF(ISERROR(MATCH(G15,event_dates,0)),"",INDEX(events,MATCH(G15,event_dates,0)))</f>
        <v/>
      </c>
      <c r="I15" s="13">
        <f>Year!U13</f>
        <v>41928</v>
      </c>
      <c r="J15" s="14" t="str">
        <f>IF(ISERROR(MATCH(I15,event_dates,0)),"",INDEX(events,MATCH(I15,event_dates,0)))</f>
        <v/>
      </c>
      <c r="K15" s="13">
        <f>Year!V13</f>
        <v>41929</v>
      </c>
      <c r="L15" s="14" t="str">
        <f>IF(ISERROR(MATCH(K15,event_dates,0)),"",INDEX(events,MATCH(K15,event_dates,0)))</f>
        <v/>
      </c>
      <c r="M15" s="13">
        <f>Year!W13</f>
        <v>41930</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Year!Q14</f>
        <v>41931</v>
      </c>
      <c r="B21" s="14" t="str">
        <f>IF(ISERROR(MATCH(A21,event_dates,0)),"",INDEX(events,MATCH(A21,event_dates,0)))</f>
        <v/>
      </c>
      <c r="C21" s="13">
        <f>Year!R14</f>
        <v>41932</v>
      </c>
      <c r="D21" s="14" t="str">
        <f>IF(ISERROR(MATCH(C21,event_dates,0)),"",INDEX(events,MATCH(C21,event_dates,0)))</f>
        <v/>
      </c>
      <c r="E21" s="13">
        <f>Year!S14</f>
        <v>41933</v>
      </c>
      <c r="F21" s="14" t="str">
        <f>IF(ISERROR(MATCH(E21,event_dates,0)),"",INDEX(events,MATCH(E21,event_dates,0)))</f>
        <v/>
      </c>
      <c r="G21" s="13">
        <f>Year!T14</f>
        <v>41934</v>
      </c>
      <c r="H21" s="14" t="str">
        <f>IF(ISERROR(MATCH(G21,event_dates,0)),"",INDEX(events,MATCH(G21,event_dates,0)))</f>
        <v/>
      </c>
      <c r="I21" s="13">
        <f>Year!U14</f>
        <v>41935</v>
      </c>
      <c r="J21" s="14" t="str">
        <f>IF(ISERROR(MATCH(I21,event_dates,0)),"",INDEX(events,MATCH(I21,event_dates,0)))</f>
        <v/>
      </c>
      <c r="K21" s="13">
        <f>Year!V14</f>
        <v>41936</v>
      </c>
      <c r="L21" s="14" t="str">
        <f>IF(ISERROR(MATCH(K21,event_dates,0)),"",INDEX(events,MATCH(K21,event_dates,0)))</f>
        <v/>
      </c>
      <c r="M21" s="13">
        <f>Year!W14</f>
        <v>41937</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Year!Q15</f>
        <v>41938</v>
      </c>
      <c r="B27" s="14" t="str">
        <f>IF(ISERROR(MATCH(A27,event_dates,0)),"",INDEX(events,MATCH(A27,event_dates,0)))</f>
        <v/>
      </c>
      <c r="C27" s="13">
        <f>Year!R15</f>
        <v>41939</v>
      </c>
      <c r="D27" s="14" t="str">
        <f>IF(ISERROR(MATCH(C27,event_dates,0)),"",INDEX(events,MATCH(C27,event_dates,0)))</f>
        <v/>
      </c>
      <c r="E27" s="13">
        <f>Year!S15</f>
        <v>41940</v>
      </c>
      <c r="F27" s="14" t="str">
        <f>IF(ISERROR(MATCH(E27,event_dates,0)),"",INDEX(events,MATCH(E27,event_dates,0)))</f>
        <v/>
      </c>
      <c r="G27" s="13">
        <f>Year!T15</f>
        <v>41941</v>
      </c>
      <c r="H27" s="14" t="str">
        <f>IF(ISERROR(MATCH(G27,event_dates,0)),"",INDEX(events,MATCH(G27,event_dates,0)))</f>
        <v/>
      </c>
      <c r="I27" s="13">
        <f>Year!U15</f>
        <v>41942</v>
      </c>
      <c r="J27" s="14" t="str">
        <f>IF(ISERROR(MATCH(I27,event_dates,0)),"",INDEX(events,MATCH(I27,event_dates,0)))</f>
        <v/>
      </c>
      <c r="K27" s="13">
        <f>Year!V15</f>
        <v>41943</v>
      </c>
      <c r="L27" s="14" t="str">
        <f>IF(ISERROR(MATCH(K27,event_dates,0)),"",INDEX(events,MATCH(K27,event_dates,0)))</f>
        <v/>
      </c>
      <c r="M27" s="13" t="str">
        <f>Year!W15</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Year!Q16</f>
        <v/>
      </c>
      <c r="B33" s="14" t="str">
        <f>IF(ISERROR(MATCH(A33,event_dates,0)),"",INDEX(events,MATCH(A33,event_dates,0)))</f>
        <v/>
      </c>
      <c r="C33" s="13" t="str">
        <f>Year!R16</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Year!A18</f>
        <v>41944</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Year!A20</f>
        <v/>
      </c>
      <c r="B3" s="14" t="str">
        <f>IF(ISERROR(MATCH(A3,event_dates,0)),"",INDEX(events,MATCH(A3,event_dates,0)))</f>
        <v/>
      </c>
      <c r="C3" s="13" t="str">
        <f>Year!B20</f>
        <v/>
      </c>
      <c r="D3" s="14" t="str">
        <f>IF(ISERROR(MATCH(C3,event_dates,0)),"",INDEX(events,MATCH(C3,event_dates,0)))</f>
        <v/>
      </c>
      <c r="E3" s="13" t="str">
        <f>Year!C20</f>
        <v/>
      </c>
      <c r="F3" s="14" t="str">
        <f>IF(ISERROR(MATCH(E3,event_dates,0)),"",INDEX(events,MATCH(E3,event_dates,0)))</f>
        <v/>
      </c>
      <c r="G3" s="13" t="str">
        <f>Year!D20</f>
        <v/>
      </c>
      <c r="H3" s="14" t="str">
        <f>IF(ISERROR(MATCH(G3,event_dates,0)),"",INDEX(events,MATCH(G3,event_dates,0)))</f>
        <v/>
      </c>
      <c r="I3" s="13" t="str">
        <f>Year!E20</f>
        <v/>
      </c>
      <c r="J3" s="14" t="str">
        <f>IF(ISERROR(MATCH(I3,event_dates,0)),"",INDEX(events,MATCH(I3,event_dates,0)))</f>
        <v/>
      </c>
      <c r="K3" s="13" t="str">
        <f>Year!F20</f>
        <v/>
      </c>
      <c r="L3" s="14" t="str">
        <f>IF(ISERROR(MATCH(K3,event_dates,0)),"",INDEX(events,MATCH(K3,event_dates,0)))</f>
        <v/>
      </c>
      <c r="M3" s="13">
        <f>Year!G20</f>
        <v>41944</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Year!A21</f>
        <v>41945</v>
      </c>
      <c r="B9" s="14" t="str">
        <f>IF(ISERROR(MATCH(A9,event_dates,0)),"",INDEX(events,MATCH(A9,event_dates,0)))</f>
        <v/>
      </c>
      <c r="C9" s="13">
        <f>Year!B21</f>
        <v>41946</v>
      </c>
      <c r="D9" s="14" t="str">
        <f>IF(ISERROR(MATCH(C9,event_dates,0)),"",INDEX(events,MATCH(C9,event_dates,0)))</f>
        <v/>
      </c>
      <c r="E9" s="13">
        <f>Year!C21</f>
        <v>41947</v>
      </c>
      <c r="F9" s="14" t="str">
        <f>IF(ISERROR(MATCH(E9,event_dates,0)),"",INDEX(events,MATCH(E9,event_dates,0)))</f>
        <v/>
      </c>
      <c r="G9" s="13">
        <f>Year!D21</f>
        <v>41948</v>
      </c>
      <c r="H9" s="14" t="str">
        <f>IF(ISERROR(MATCH(G9,event_dates,0)),"",INDEX(events,MATCH(G9,event_dates,0)))</f>
        <v/>
      </c>
      <c r="I9" s="13">
        <f>Year!E21</f>
        <v>41949</v>
      </c>
      <c r="J9" s="14" t="str">
        <f>IF(ISERROR(MATCH(I9,event_dates,0)),"",INDEX(events,MATCH(I9,event_dates,0)))</f>
        <v/>
      </c>
      <c r="K9" s="13">
        <f>Year!F21</f>
        <v>41950</v>
      </c>
      <c r="L9" s="14" t="str">
        <f>IF(ISERROR(MATCH(K9,event_dates,0)),"",INDEX(events,MATCH(K9,event_dates,0)))</f>
        <v/>
      </c>
      <c r="M9" s="13">
        <f>Year!G21</f>
        <v>41951</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Year!A22</f>
        <v>41952</v>
      </c>
      <c r="B15" s="14" t="str">
        <f>IF(ISERROR(MATCH(A15,event_dates,0)),"",INDEX(events,MATCH(A15,event_dates,0)))</f>
        <v/>
      </c>
      <c r="C15" s="13">
        <f>Year!B22</f>
        <v>41953</v>
      </c>
      <c r="D15" s="14" t="str">
        <f>IF(ISERROR(MATCH(C15,event_dates,0)),"",INDEX(events,MATCH(C15,event_dates,0)))</f>
        <v/>
      </c>
      <c r="E15" s="13">
        <f>Year!C22</f>
        <v>41954</v>
      </c>
      <c r="F15" s="14" t="str">
        <f>IF(ISERROR(MATCH(E15,event_dates,0)),"",INDEX(events,MATCH(E15,event_dates,0)))</f>
        <v/>
      </c>
      <c r="G15" s="13">
        <f>Year!D22</f>
        <v>41955</v>
      </c>
      <c r="H15" s="14" t="str">
        <f>IF(ISERROR(MATCH(G15,event_dates,0)),"",INDEX(events,MATCH(G15,event_dates,0)))</f>
        <v/>
      </c>
      <c r="I15" s="13">
        <f>Year!E22</f>
        <v>41956</v>
      </c>
      <c r="J15" s="14" t="str">
        <f>IF(ISERROR(MATCH(I15,event_dates,0)),"",INDEX(events,MATCH(I15,event_dates,0)))</f>
        <v/>
      </c>
      <c r="K15" s="13">
        <f>Year!F22</f>
        <v>41957</v>
      </c>
      <c r="L15" s="14" t="str">
        <f>IF(ISERROR(MATCH(K15,event_dates,0)),"",INDEX(events,MATCH(K15,event_dates,0)))</f>
        <v/>
      </c>
      <c r="M15" s="13">
        <f>Year!G22</f>
        <v>41958</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Year!A23</f>
        <v>41959</v>
      </c>
      <c r="B21" s="14" t="str">
        <f>IF(ISERROR(MATCH(A21,event_dates,0)),"",INDEX(events,MATCH(A21,event_dates,0)))</f>
        <v/>
      </c>
      <c r="C21" s="13">
        <f>Year!B23</f>
        <v>41960</v>
      </c>
      <c r="D21" s="14" t="str">
        <f>IF(ISERROR(MATCH(C21,event_dates,0)),"",INDEX(events,MATCH(C21,event_dates,0)))</f>
        <v/>
      </c>
      <c r="E21" s="13">
        <f>Year!C23</f>
        <v>41961</v>
      </c>
      <c r="F21" s="14" t="str">
        <f>IF(ISERROR(MATCH(E21,event_dates,0)),"",INDEX(events,MATCH(E21,event_dates,0)))</f>
        <v/>
      </c>
      <c r="G21" s="13">
        <f>Year!D23</f>
        <v>41962</v>
      </c>
      <c r="H21" s="14" t="str">
        <f>IF(ISERROR(MATCH(G21,event_dates,0)),"",INDEX(events,MATCH(G21,event_dates,0)))</f>
        <v/>
      </c>
      <c r="I21" s="13">
        <f>Year!E23</f>
        <v>41963</v>
      </c>
      <c r="J21" s="14" t="str">
        <f>IF(ISERROR(MATCH(I21,event_dates,0)),"",INDEX(events,MATCH(I21,event_dates,0)))</f>
        <v/>
      </c>
      <c r="K21" s="13">
        <f>Year!F23</f>
        <v>41964</v>
      </c>
      <c r="L21" s="14" t="str">
        <f>IF(ISERROR(MATCH(K21,event_dates,0)),"",INDEX(events,MATCH(K21,event_dates,0)))</f>
        <v/>
      </c>
      <c r="M21" s="13">
        <f>Year!G23</f>
        <v>41965</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Year!A24</f>
        <v>41966</v>
      </c>
      <c r="B27" s="14" t="str">
        <f>IF(ISERROR(MATCH(A27,event_dates,0)),"",INDEX(events,MATCH(A27,event_dates,0)))</f>
        <v/>
      </c>
      <c r="C27" s="13">
        <f>Year!B24</f>
        <v>41967</v>
      </c>
      <c r="D27" s="14" t="str">
        <f>IF(ISERROR(MATCH(C27,event_dates,0)),"",INDEX(events,MATCH(C27,event_dates,0)))</f>
        <v/>
      </c>
      <c r="E27" s="13">
        <f>Year!C24</f>
        <v>41968</v>
      </c>
      <c r="F27" s="14" t="str">
        <f>IF(ISERROR(MATCH(E27,event_dates,0)),"",INDEX(events,MATCH(E27,event_dates,0)))</f>
        <v/>
      </c>
      <c r="G27" s="13">
        <f>Year!D24</f>
        <v>41969</v>
      </c>
      <c r="H27" s="14" t="str">
        <f>IF(ISERROR(MATCH(G27,event_dates,0)),"",INDEX(events,MATCH(G27,event_dates,0)))</f>
        <v/>
      </c>
      <c r="I27" s="13">
        <f>Year!E24</f>
        <v>41970</v>
      </c>
      <c r="J27" s="14" t="str">
        <f>IF(ISERROR(MATCH(I27,event_dates,0)),"",INDEX(events,MATCH(I27,event_dates,0)))</f>
        <v/>
      </c>
      <c r="K27" s="13">
        <f>Year!F24</f>
        <v>41971</v>
      </c>
      <c r="L27" s="14" t="str">
        <f>IF(ISERROR(MATCH(K27,event_dates,0)),"",INDEX(events,MATCH(K27,event_dates,0)))</f>
        <v/>
      </c>
      <c r="M27" s="13">
        <f>Year!G24</f>
        <v>41972</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f>Year!A25</f>
        <v>41973</v>
      </c>
      <c r="B33" s="14" t="str">
        <f>IF(ISERROR(MATCH(A33,event_dates,0)),"",INDEX(events,MATCH(A33,event_dates,0)))</f>
        <v/>
      </c>
      <c r="C33" s="13" t="str">
        <f>Year!B25</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5:N5"/>
    <mergeCell ref="A6:B6"/>
    <mergeCell ref="C6:D6"/>
    <mergeCell ref="E6:F6"/>
    <mergeCell ref="G6:H6"/>
    <mergeCell ref="I6:J6"/>
    <mergeCell ref="K6:L6"/>
    <mergeCell ref="M6:N6"/>
    <mergeCell ref="A5:B5"/>
    <mergeCell ref="C5:D5"/>
    <mergeCell ref="M2:N2"/>
    <mergeCell ref="A2:B2"/>
    <mergeCell ref="C2:D2"/>
    <mergeCell ref="E2:F2"/>
    <mergeCell ref="G2:H2"/>
    <mergeCell ref="H1:N1"/>
    <mergeCell ref="A4:B4"/>
    <mergeCell ref="C4:D4"/>
    <mergeCell ref="E4:F4"/>
    <mergeCell ref="G4:H4"/>
    <mergeCell ref="I4:J4"/>
    <mergeCell ref="K4:L4"/>
    <mergeCell ref="M4:N4"/>
    <mergeCell ref="I5:J5"/>
    <mergeCell ref="K5:L5"/>
    <mergeCell ref="E5:F5"/>
    <mergeCell ref="G5:H5"/>
    <mergeCell ref="I7:J7"/>
    <mergeCell ref="K7:L7"/>
    <mergeCell ref="A1:G1"/>
    <mergeCell ref="I2:J2"/>
    <mergeCell ref="K2:L2"/>
    <mergeCell ref="M7:N7"/>
    <mergeCell ref="M8:N8"/>
    <mergeCell ref="M10:N10"/>
    <mergeCell ref="A11:B11"/>
    <mergeCell ref="C11:D11"/>
    <mergeCell ref="E11:F11"/>
    <mergeCell ref="G11:H11"/>
    <mergeCell ref="I11:J11"/>
    <mergeCell ref="K11:L11"/>
    <mergeCell ref="M11:N11"/>
    <mergeCell ref="A10:B10"/>
    <mergeCell ref="C10:D10"/>
    <mergeCell ref="I10:J10"/>
    <mergeCell ref="K10:L10"/>
    <mergeCell ref="E10:F10"/>
    <mergeCell ref="G10:H10"/>
    <mergeCell ref="A7:B7"/>
    <mergeCell ref="C7:D7"/>
    <mergeCell ref="E7:F7"/>
    <mergeCell ref="G7:H7"/>
    <mergeCell ref="I12:J12"/>
    <mergeCell ref="K12:L12"/>
    <mergeCell ref="A8:B8"/>
    <mergeCell ref="C8:D8"/>
    <mergeCell ref="E8:F8"/>
    <mergeCell ref="G8:H8"/>
    <mergeCell ref="I8:J8"/>
    <mergeCell ref="K8:L8"/>
    <mergeCell ref="M16:N16"/>
    <mergeCell ref="A14:B14"/>
    <mergeCell ref="C14:D14"/>
    <mergeCell ref="M12:N12"/>
    <mergeCell ref="A13:B13"/>
    <mergeCell ref="C13:D13"/>
    <mergeCell ref="E13:F13"/>
    <mergeCell ref="G13:H13"/>
    <mergeCell ref="I13:J13"/>
    <mergeCell ref="K13:L13"/>
    <mergeCell ref="M13:N13"/>
    <mergeCell ref="M14:N14"/>
    <mergeCell ref="A12:B12"/>
    <mergeCell ref="C12:D12"/>
    <mergeCell ref="E12:F12"/>
    <mergeCell ref="G12:H12"/>
    <mergeCell ref="I14:J14"/>
    <mergeCell ref="K14:L14"/>
    <mergeCell ref="E14:F14"/>
    <mergeCell ref="G14:H14"/>
    <mergeCell ref="I17:J17"/>
    <mergeCell ref="K17:L17"/>
    <mergeCell ref="A16:B16"/>
    <mergeCell ref="C16:D16"/>
    <mergeCell ref="E16:F16"/>
    <mergeCell ref="G16:H16"/>
    <mergeCell ref="I16:J16"/>
    <mergeCell ref="K16:L16"/>
    <mergeCell ref="M20:N20"/>
    <mergeCell ref="A19:B19"/>
    <mergeCell ref="C19:D19"/>
    <mergeCell ref="M17:N17"/>
    <mergeCell ref="A18:B18"/>
    <mergeCell ref="C18:D18"/>
    <mergeCell ref="E18:F18"/>
    <mergeCell ref="G18:H18"/>
    <mergeCell ref="I18:J18"/>
    <mergeCell ref="K18:L18"/>
    <mergeCell ref="M18:N18"/>
    <mergeCell ref="M19:N19"/>
    <mergeCell ref="A17:B17"/>
    <mergeCell ref="C17:D17"/>
    <mergeCell ref="E17:F17"/>
    <mergeCell ref="G17:H17"/>
    <mergeCell ref="I19:J19"/>
    <mergeCell ref="K19:L19"/>
    <mergeCell ref="E19:F19"/>
    <mergeCell ref="G19:H19"/>
    <mergeCell ref="I22:J22"/>
    <mergeCell ref="K22:L22"/>
    <mergeCell ref="A20:B20"/>
    <mergeCell ref="C20:D20"/>
    <mergeCell ref="E20:F20"/>
    <mergeCell ref="G20:H20"/>
    <mergeCell ref="I20:J20"/>
    <mergeCell ref="K20:L20"/>
    <mergeCell ref="M25:N25"/>
    <mergeCell ref="A24:B24"/>
    <mergeCell ref="C24:D24"/>
    <mergeCell ref="M22:N22"/>
    <mergeCell ref="A23:B23"/>
    <mergeCell ref="C23:D23"/>
    <mergeCell ref="E23:F23"/>
    <mergeCell ref="G23:H23"/>
    <mergeCell ref="I23:J23"/>
    <mergeCell ref="K23:L23"/>
    <mergeCell ref="M23:N23"/>
    <mergeCell ref="M24:N24"/>
    <mergeCell ref="A22:B22"/>
    <mergeCell ref="C22:D22"/>
    <mergeCell ref="E22:F22"/>
    <mergeCell ref="G22:H22"/>
    <mergeCell ref="I24:J24"/>
    <mergeCell ref="K24:L24"/>
    <mergeCell ref="E24:F24"/>
    <mergeCell ref="G24:H24"/>
    <mergeCell ref="I26:J26"/>
    <mergeCell ref="K26:L26"/>
    <mergeCell ref="A25:B25"/>
    <mergeCell ref="C25:D25"/>
    <mergeCell ref="E25:F25"/>
    <mergeCell ref="G25:H25"/>
    <mergeCell ref="I25:J25"/>
    <mergeCell ref="K25:L25"/>
    <mergeCell ref="M26:N26"/>
    <mergeCell ref="A28:B28"/>
    <mergeCell ref="C28:D28"/>
    <mergeCell ref="E28:F28"/>
    <mergeCell ref="G28:H28"/>
    <mergeCell ref="I28:J28"/>
    <mergeCell ref="K28:L28"/>
    <mergeCell ref="M28:N28"/>
    <mergeCell ref="M29:N29"/>
    <mergeCell ref="A26:B26"/>
    <mergeCell ref="C26:D26"/>
    <mergeCell ref="E26:F26"/>
    <mergeCell ref="G26:H26"/>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Year!I18</f>
        <v>41974</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Year!I20</f>
        <v/>
      </c>
      <c r="B3" s="14" t="str">
        <f>IF(ISERROR(MATCH(A3,event_dates,0)),"",INDEX(events,MATCH(A3,event_dates,0)))</f>
        <v/>
      </c>
      <c r="C3" s="13">
        <f>Year!J20</f>
        <v>41974</v>
      </c>
      <c r="D3" s="14" t="str">
        <f>IF(ISERROR(MATCH(C3,event_dates,0)),"",INDEX(events,MATCH(C3,event_dates,0)))</f>
        <v/>
      </c>
      <c r="E3" s="13">
        <f>Year!K20</f>
        <v>41975</v>
      </c>
      <c r="F3" s="14" t="str">
        <f>IF(ISERROR(MATCH(E3,event_dates,0)),"",INDEX(events,MATCH(E3,event_dates,0)))</f>
        <v/>
      </c>
      <c r="G3" s="13">
        <f>Year!L20</f>
        <v>41976</v>
      </c>
      <c r="H3" s="14" t="str">
        <f>IF(ISERROR(MATCH(G3,event_dates,0)),"",INDEX(events,MATCH(G3,event_dates,0)))</f>
        <v/>
      </c>
      <c r="I3" s="13">
        <f>Year!M20</f>
        <v>41977</v>
      </c>
      <c r="J3" s="14" t="str">
        <f>IF(ISERROR(MATCH(I3,event_dates,0)),"",INDEX(events,MATCH(I3,event_dates,0)))</f>
        <v/>
      </c>
      <c r="K3" s="13">
        <f>Year!N20</f>
        <v>41978</v>
      </c>
      <c r="L3" s="14" t="str">
        <f>IF(ISERROR(MATCH(K3,event_dates,0)),"",INDEX(events,MATCH(K3,event_dates,0)))</f>
        <v/>
      </c>
      <c r="M3" s="13">
        <f>Year!O20</f>
        <v>41979</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Year!I21</f>
        <v>41980</v>
      </c>
      <c r="B9" s="14" t="str">
        <f>IF(ISERROR(MATCH(A9,event_dates,0)),"",INDEX(events,MATCH(A9,event_dates,0)))</f>
        <v/>
      </c>
      <c r="C9" s="13">
        <f>Year!J21</f>
        <v>41981</v>
      </c>
      <c r="D9" s="14" t="str">
        <f>IF(ISERROR(MATCH(C9,event_dates,0)),"",INDEX(events,MATCH(C9,event_dates,0)))</f>
        <v/>
      </c>
      <c r="E9" s="13">
        <f>Year!K21</f>
        <v>41982</v>
      </c>
      <c r="F9" s="14" t="str">
        <f>IF(ISERROR(MATCH(E9,event_dates,0)),"",INDEX(events,MATCH(E9,event_dates,0)))</f>
        <v/>
      </c>
      <c r="G9" s="13">
        <f>Year!L21</f>
        <v>41983</v>
      </c>
      <c r="H9" s="14" t="str">
        <f>IF(ISERROR(MATCH(G9,event_dates,0)),"",INDEX(events,MATCH(G9,event_dates,0)))</f>
        <v/>
      </c>
      <c r="I9" s="13">
        <f>Year!M21</f>
        <v>41984</v>
      </c>
      <c r="J9" s="14" t="str">
        <f>IF(ISERROR(MATCH(I9,event_dates,0)),"",INDEX(events,MATCH(I9,event_dates,0)))</f>
        <v/>
      </c>
      <c r="K9" s="13">
        <f>Year!N21</f>
        <v>41985</v>
      </c>
      <c r="L9" s="14" t="str">
        <f>IF(ISERROR(MATCH(K9,event_dates,0)),"",INDEX(events,MATCH(K9,event_dates,0)))</f>
        <v/>
      </c>
      <c r="M9" s="13">
        <f>Year!O21</f>
        <v>41986</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Year!I22</f>
        <v>41987</v>
      </c>
      <c r="B15" s="14" t="str">
        <f>IF(ISERROR(MATCH(A15,event_dates,0)),"",INDEX(events,MATCH(A15,event_dates,0)))</f>
        <v/>
      </c>
      <c r="C15" s="13">
        <f>Year!J22</f>
        <v>41988</v>
      </c>
      <c r="D15" s="14" t="str">
        <f>IF(ISERROR(MATCH(C15,event_dates,0)),"",INDEX(events,MATCH(C15,event_dates,0)))</f>
        <v/>
      </c>
      <c r="E15" s="13">
        <f>Year!K22</f>
        <v>41989</v>
      </c>
      <c r="F15" s="14" t="str">
        <f>IF(ISERROR(MATCH(E15,event_dates,0)),"",INDEX(events,MATCH(E15,event_dates,0)))</f>
        <v/>
      </c>
      <c r="G15" s="13">
        <f>Year!L22</f>
        <v>41990</v>
      </c>
      <c r="H15" s="14" t="str">
        <f>IF(ISERROR(MATCH(G15,event_dates,0)),"",INDEX(events,MATCH(G15,event_dates,0)))</f>
        <v/>
      </c>
      <c r="I15" s="13">
        <f>Year!M22</f>
        <v>41991</v>
      </c>
      <c r="J15" s="14" t="str">
        <f>IF(ISERROR(MATCH(I15,event_dates,0)),"",INDEX(events,MATCH(I15,event_dates,0)))</f>
        <v/>
      </c>
      <c r="K15" s="13">
        <f>Year!N22</f>
        <v>41992</v>
      </c>
      <c r="L15" s="14" t="str">
        <f>IF(ISERROR(MATCH(K15,event_dates,0)),"",INDEX(events,MATCH(K15,event_dates,0)))</f>
        <v/>
      </c>
      <c r="M15" s="13">
        <f>Year!O22</f>
        <v>41993</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Year!I23</f>
        <v>41994</v>
      </c>
      <c r="B21" s="14" t="str">
        <f>IF(ISERROR(MATCH(A21,event_dates,0)),"",INDEX(events,MATCH(A21,event_dates,0)))</f>
        <v/>
      </c>
      <c r="C21" s="13">
        <f>Year!J23</f>
        <v>41995</v>
      </c>
      <c r="D21" s="14" t="str">
        <f>IF(ISERROR(MATCH(C21,event_dates,0)),"",INDEX(events,MATCH(C21,event_dates,0)))</f>
        <v/>
      </c>
      <c r="E21" s="13">
        <f>Year!K23</f>
        <v>41996</v>
      </c>
      <c r="F21" s="14" t="str">
        <f>IF(ISERROR(MATCH(E21,event_dates,0)),"",INDEX(events,MATCH(E21,event_dates,0)))</f>
        <v/>
      </c>
      <c r="G21" s="13">
        <f>Year!L23</f>
        <v>41997</v>
      </c>
      <c r="H21" s="14" t="str">
        <f>IF(ISERROR(MATCH(G21,event_dates,0)),"",INDEX(events,MATCH(G21,event_dates,0)))</f>
        <v/>
      </c>
      <c r="I21" s="13">
        <f>Year!M23</f>
        <v>41998</v>
      </c>
      <c r="J21" s="14" t="str">
        <f>IF(ISERROR(MATCH(I21,event_dates,0)),"",INDEX(events,MATCH(I21,event_dates,0)))</f>
        <v/>
      </c>
      <c r="K21" s="13">
        <f>Year!N23</f>
        <v>41999</v>
      </c>
      <c r="L21" s="14" t="str">
        <f>IF(ISERROR(MATCH(K21,event_dates,0)),"",INDEX(events,MATCH(K21,event_dates,0)))</f>
        <v/>
      </c>
      <c r="M21" s="13">
        <f>Year!O23</f>
        <v>42000</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Year!I24</f>
        <v>42001</v>
      </c>
      <c r="B27" s="14" t="str">
        <f>IF(ISERROR(MATCH(A27,event_dates,0)),"",INDEX(events,MATCH(A27,event_dates,0)))</f>
        <v/>
      </c>
      <c r="C27" s="13">
        <f>Year!J24</f>
        <v>42002</v>
      </c>
      <c r="D27" s="14" t="str">
        <f>IF(ISERROR(MATCH(C27,event_dates,0)),"",INDEX(events,MATCH(C27,event_dates,0)))</f>
        <v/>
      </c>
      <c r="E27" s="13">
        <f>Year!K24</f>
        <v>42003</v>
      </c>
      <c r="F27" s="14" t="str">
        <f>IF(ISERROR(MATCH(E27,event_dates,0)),"",INDEX(events,MATCH(E27,event_dates,0)))</f>
        <v/>
      </c>
      <c r="G27" s="13">
        <f>Year!L24</f>
        <v>42004</v>
      </c>
      <c r="H27" s="14" t="str">
        <f>IF(ISERROR(MATCH(G27,event_dates,0)),"",INDEX(events,MATCH(G27,event_dates,0)))</f>
        <v/>
      </c>
      <c r="I27" s="13" t="str">
        <f>Year!M24</f>
        <v/>
      </c>
      <c r="J27" s="14" t="str">
        <f>IF(ISERROR(MATCH(I27,event_dates,0)),"",INDEX(events,MATCH(I27,event_dates,0)))</f>
        <v/>
      </c>
      <c r="K27" s="13" t="str">
        <f>Year!N24</f>
        <v/>
      </c>
      <c r="L27" s="14" t="str">
        <f>IF(ISERROR(MATCH(K27,event_dates,0)),"",INDEX(events,MATCH(K27,event_dates,0)))</f>
        <v/>
      </c>
      <c r="M27" s="13" t="str">
        <f>Year!O24</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Year!I25</f>
        <v/>
      </c>
      <c r="B33" s="14" t="str">
        <f>IF(ISERROR(MATCH(A33,event_dates,0)),"",INDEX(events,MATCH(A33,event_dates,0)))</f>
        <v/>
      </c>
      <c r="C33" s="13" t="str">
        <f>Year!J25</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Year!Q18</f>
        <v>42005</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t="str">
        <f>Year!Q20</f>
        <v/>
      </c>
      <c r="B3" s="14" t="str">
        <f>IF(ISERROR(MATCH(A3,event_dates,0)),"",INDEX(events,MATCH(A3,event_dates,0)))</f>
        <v/>
      </c>
      <c r="C3" s="13" t="str">
        <f>Year!R20</f>
        <v/>
      </c>
      <c r="D3" s="14" t="str">
        <f>IF(ISERROR(MATCH(C3,event_dates,0)),"",INDEX(events,MATCH(C3,event_dates,0)))</f>
        <v/>
      </c>
      <c r="E3" s="13" t="str">
        <f>Year!S20</f>
        <v/>
      </c>
      <c r="F3" s="14" t="str">
        <f>IF(ISERROR(MATCH(E3,event_dates,0)),"",INDEX(events,MATCH(E3,event_dates,0)))</f>
        <v/>
      </c>
      <c r="G3" s="13" t="str">
        <f>Year!T20</f>
        <v/>
      </c>
      <c r="H3" s="14" t="str">
        <f>IF(ISERROR(MATCH(G3,event_dates,0)),"",INDEX(events,MATCH(G3,event_dates,0)))</f>
        <v/>
      </c>
      <c r="I3" s="13">
        <f>Year!U20</f>
        <v>42005</v>
      </c>
      <c r="J3" s="14" t="str">
        <f>IF(ISERROR(MATCH(I3,event_dates,0)),"",INDEX(events,MATCH(I3,event_dates,0)))</f>
        <v/>
      </c>
      <c r="K3" s="13">
        <f>Year!V20</f>
        <v>42006</v>
      </c>
      <c r="L3" s="14" t="str">
        <f>IF(ISERROR(MATCH(K3,event_dates,0)),"",INDEX(events,MATCH(K3,event_dates,0)))</f>
        <v/>
      </c>
      <c r="M3" s="13">
        <f>Year!W20</f>
        <v>42007</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Year!Q21</f>
        <v>42008</v>
      </c>
      <c r="B9" s="14" t="str">
        <f>IF(ISERROR(MATCH(A9,event_dates,0)),"",INDEX(events,MATCH(A9,event_dates,0)))</f>
        <v/>
      </c>
      <c r="C9" s="13">
        <f>Year!R21</f>
        <v>42009</v>
      </c>
      <c r="D9" s="14" t="str">
        <f>IF(ISERROR(MATCH(C9,event_dates,0)),"",INDEX(events,MATCH(C9,event_dates,0)))</f>
        <v/>
      </c>
      <c r="E9" s="13">
        <f>Year!S21</f>
        <v>42010</v>
      </c>
      <c r="F9" s="14" t="str">
        <f>IF(ISERROR(MATCH(E9,event_dates,0)),"",INDEX(events,MATCH(E9,event_dates,0)))</f>
        <v/>
      </c>
      <c r="G9" s="13">
        <f>Year!T21</f>
        <v>42011</v>
      </c>
      <c r="H9" s="14" t="str">
        <f>IF(ISERROR(MATCH(G9,event_dates,0)),"",INDEX(events,MATCH(G9,event_dates,0)))</f>
        <v/>
      </c>
      <c r="I9" s="13">
        <f>Year!U21</f>
        <v>42012</v>
      </c>
      <c r="J9" s="14" t="str">
        <f>IF(ISERROR(MATCH(I9,event_dates,0)),"",INDEX(events,MATCH(I9,event_dates,0)))</f>
        <v/>
      </c>
      <c r="K9" s="13">
        <f>Year!V21</f>
        <v>42013</v>
      </c>
      <c r="L9" s="14" t="str">
        <f>IF(ISERROR(MATCH(K9,event_dates,0)),"",INDEX(events,MATCH(K9,event_dates,0)))</f>
        <v/>
      </c>
      <c r="M9" s="13">
        <f>Year!W21</f>
        <v>42014</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Year!Q22</f>
        <v>42015</v>
      </c>
      <c r="B15" s="14" t="str">
        <f>IF(ISERROR(MATCH(A15,event_dates,0)),"",INDEX(events,MATCH(A15,event_dates,0)))</f>
        <v/>
      </c>
      <c r="C15" s="13">
        <f>Year!R22</f>
        <v>42016</v>
      </c>
      <c r="D15" s="14" t="str">
        <f>IF(ISERROR(MATCH(C15,event_dates,0)),"",INDEX(events,MATCH(C15,event_dates,0)))</f>
        <v/>
      </c>
      <c r="E15" s="13">
        <f>Year!S22</f>
        <v>42017</v>
      </c>
      <c r="F15" s="14" t="str">
        <f>IF(ISERROR(MATCH(E15,event_dates,0)),"",INDEX(events,MATCH(E15,event_dates,0)))</f>
        <v/>
      </c>
      <c r="G15" s="13">
        <f>Year!T22</f>
        <v>42018</v>
      </c>
      <c r="H15" s="14" t="str">
        <f>IF(ISERROR(MATCH(G15,event_dates,0)),"",INDEX(events,MATCH(G15,event_dates,0)))</f>
        <v/>
      </c>
      <c r="I15" s="13">
        <f>Year!U22</f>
        <v>42019</v>
      </c>
      <c r="J15" s="14" t="str">
        <f>IF(ISERROR(MATCH(I15,event_dates,0)),"",INDEX(events,MATCH(I15,event_dates,0)))</f>
        <v/>
      </c>
      <c r="K15" s="13">
        <f>Year!V22</f>
        <v>42020</v>
      </c>
      <c r="L15" s="14" t="str">
        <f>IF(ISERROR(MATCH(K15,event_dates,0)),"",INDEX(events,MATCH(K15,event_dates,0)))</f>
        <v/>
      </c>
      <c r="M15" s="13">
        <f>Year!W22</f>
        <v>42021</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Year!Q23</f>
        <v>42022</v>
      </c>
      <c r="B21" s="14" t="str">
        <f>IF(ISERROR(MATCH(A21,event_dates,0)),"",INDEX(events,MATCH(A21,event_dates,0)))</f>
        <v/>
      </c>
      <c r="C21" s="13">
        <f>Year!R23</f>
        <v>42023</v>
      </c>
      <c r="D21" s="14" t="str">
        <f>IF(ISERROR(MATCH(C21,event_dates,0)),"",INDEX(events,MATCH(C21,event_dates,0)))</f>
        <v/>
      </c>
      <c r="E21" s="13">
        <f>Year!S23</f>
        <v>42024</v>
      </c>
      <c r="F21" s="14" t="str">
        <f>IF(ISERROR(MATCH(E21,event_dates,0)),"",INDEX(events,MATCH(E21,event_dates,0)))</f>
        <v/>
      </c>
      <c r="G21" s="13">
        <f>Year!T23</f>
        <v>42025</v>
      </c>
      <c r="H21" s="14" t="str">
        <f>IF(ISERROR(MATCH(G21,event_dates,0)),"",INDEX(events,MATCH(G21,event_dates,0)))</f>
        <v/>
      </c>
      <c r="I21" s="13">
        <f>Year!U23</f>
        <v>42026</v>
      </c>
      <c r="J21" s="14" t="str">
        <f>IF(ISERROR(MATCH(I21,event_dates,0)),"",INDEX(events,MATCH(I21,event_dates,0)))</f>
        <v/>
      </c>
      <c r="K21" s="13">
        <f>Year!V23</f>
        <v>42027</v>
      </c>
      <c r="L21" s="14" t="str">
        <f>IF(ISERROR(MATCH(K21,event_dates,0)),"",INDEX(events,MATCH(K21,event_dates,0)))</f>
        <v/>
      </c>
      <c r="M21" s="13">
        <f>Year!W23</f>
        <v>42028</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Year!Q24</f>
        <v>42029</v>
      </c>
      <c r="B27" s="14" t="str">
        <f>IF(ISERROR(MATCH(A27,event_dates,0)),"",INDEX(events,MATCH(A27,event_dates,0)))</f>
        <v/>
      </c>
      <c r="C27" s="13">
        <f>Year!R24</f>
        <v>42030</v>
      </c>
      <c r="D27" s="14" t="str">
        <f>IF(ISERROR(MATCH(C27,event_dates,0)),"",INDEX(events,MATCH(C27,event_dates,0)))</f>
        <v/>
      </c>
      <c r="E27" s="13">
        <f>Year!S24</f>
        <v>42031</v>
      </c>
      <c r="F27" s="14" t="str">
        <f>IF(ISERROR(MATCH(E27,event_dates,0)),"",INDEX(events,MATCH(E27,event_dates,0)))</f>
        <v/>
      </c>
      <c r="G27" s="13">
        <f>Year!T24</f>
        <v>42032</v>
      </c>
      <c r="H27" s="14" t="str">
        <f>IF(ISERROR(MATCH(G27,event_dates,0)),"",INDEX(events,MATCH(G27,event_dates,0)))</f>
        <v/>
      </c>
      <c r="I27" s="13">
        <f>Year!U24</f>
        <v>42033</v>
      </c>
      <c r="J27" s="14" t="str">
        <f>IF(ISERROR(MATCH(I27,event_dates,0)),"",INDEX(events,MATCH(I27,event_dates,0)))</f>
        <v/>
      </c>
      <c r="K27" s="13">
        <f>Year!V24</f>
        <v>42034</v>
      </c>
      <c r="L27" s="14" t="str">
        <f>IF(ISERROR(MATCH(K27,event_dates,0)),"",INDEX(events,MATCH(K27,event_dates,0)))</f>
        <v/>
      </c>
      <c r="M27" s="13">
        <f>Year!W24</f>
        <v>42035</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Year!Q25</f>
        <v/>
      </c>
      <c r="B33" s="14" t="str">
        <f>IF(ISERROR(MATCH(A33,event_dates,0)),"",INDEX(events,MATCH(A33,event_dates,0)))</f>
        <v/>
      </c>
      <c r="C33" s="13" t="str">
        <f>Year!R25</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5:N5"/>
    <mergeCell ref="A6:B6"/>
    <mergeCell ref="C6:D6"/>
    <mergeCell ref="E6:F6"/>
    <mergeCell ref="G6:H6"/>
    <mergeCell ref="I6:J6"/>
    <mergeCell ref="K6:L6"/>
    <mergeCell ref="M6:N6"/>
    <mergeCell ref="A5:B5"/>
    <mergeCell ref="C5:D5"/>
    <mergeCell ref="M2:N2"/>
    <mergeCell ref="A2:B2"/>
    <mergeCell ref="C2:D2"/>
    <mergeCell ref="E2:F2"/>
    <mergeCell ref="G2:H2"/>
    <mergeCell ref="H1:N1"/>
    <mergeCell ref="A4:B4"/>
    <mergeCell ref="C4:D4"/>
    <mergeCell ref="E4:F4"/>
    <mergeCell ref="G4:H4"/>
    <mergeCell ref="I4:J4"/>
    <mergeCell ref="K4:L4"/>
    <mergeCell ref="M4:N4"/>
    <mergeCell ref="I5:J5"/>
    <mergeCell ref="K5:L5"/>
    <mergeCell ref="E5:F5"/>
    <mergeCell ref="G5:H5"/>
    <mergeCell ref="I7:J7"/>
    <mergeCell ref="K7:L7"/>
    <mergeCell ref="A1:G1"/>
    <mergeCell ref="I2:J2"/>
    <mergeCell ref="K2:L2"/>
    <mergeCell ref="M7:N7"/>
    <mergeCell ref="M8:N8"/>
    <mergeCell ref="M10:N10"/>
    <mergeCell ref="A11:B11"/>
    <mergeCell ref="C11:D11"/>
    <mergeCell ref="E11:F11"/>
    <mergeCell ref="G11:H11"/>
    <mergeCell ref="I11:J11"/>
    <mergeCell ref="K11:L11"/>
    <mergeCell ref="M11:N11"/>
    <mergeCell ref="A10:B10"/>
    <mergeCell ref="C10:D10"/>
    <mergeCell ref="I10:J10"/>
    <mergeCell ref="K10:L10"/>
    <mergeCell ref="E10:F10"/>
    <mergeCell ref="G10:H10"/>
    <mergeCell ref="A7:B7"/>
    <mergeCell ref="C7:D7"/>
    <mergeCell ref="E7:F7"/>
    <mergeCell ref="G7:H7"/>
    <mergeCell ref="I12:J12"/>
    <mergeCell ref="K12:L12"/>
    <mergeCell ref="A8:B8"/>
    <mergeCell ref="C8:D8"/>
    <mergeCell ref="E8:F8"/>
    <mergeCell ref="G8:H8"/>
    <mergeCell ref="I8:J8"/>
    <mergeCell ref="K8:L8"/>
    <mergeCell ref="M16:N16"/>
    <mergeCell ref="A14:B14"/>
    <mergeCell ref="C14:D14"/>
    <mergeCell ref="M12:N12"/>
    <mergeCell ref="A13:B13"/>
    <mergeCell ref="C13:D13"/>
    <mergeCell ref="E13:F13"/>
    <mergeCell ref="G13:H13"/>
    <mergeCell ref="I13:J13"/>
    <mergeCell ref="K13:L13"/>
    <mergeCell ref="M13:N13"/>
    <mergeCell ref="M14:N14"/>
    <mergeCell ref="A12:B12"/>
    <mergeCell ref="C12:D12"/>
    <mergeCell ref="E12:F12"/>
    <mergeCell ref="G12:H12"/>
    <mergeCell ref="I14:J14"/>
    <mergeCell ref="K14:L14"/>
    <mergeCell ref="E14:F14"/>
    <mergeCell ref="G14:H14"/>
    <mergeCell ref="I17:J17"/>
    <mergeCell ref="K17:L17"/>
    <mergeCell ref="A16:B16"/>
    <mergeCell ref="C16:D16"/>
    <mergeCell ref="E16:F16"/>
    <mergeCell ref="G16:H16"/>
    <mergeCell ref="I16:J16"/>
    <mergeCell ref="K16:L16"/>
    <mergeCell ref="M20:N20"/>
    <mergeCell ref="A19:B19"/>
    <mergeCell ref="C19:D19"/>
    <mergeCell ref="M17:N17"/>
    <mergeCell ref="A18:B18"/>
    <mergeCell ref="C18:D18"/>
    <mergeCell ref="E18:F18"/>
    <mergeCell ref="G18:H18"/>
    <mergeCell ref="I18:J18"/>
    <mergeCell ref="K18:L18"/>
    <mergeCell ref="M18:N18"/>
    <mergeCell ref="M19:N19"/>
    <mergeCell ref="A17:B17"/>
    <mergeCell ref="C17:D17"/>
    <mergeCell ref="E17:F17"/>
    <mergeCell ref="G17:H17"/>
    <mergeCell ref="I19:J19"/>
    <mergeCell ref="K19:L19"/>
    <mergeCell ref="E19:F19"/>
    <mergeCell ref="G19:H19"/>
    <mergeCell ref="I22:J22"/>
    <mergeCell ref="K22:L22"/>
    <mergeCell ref="A20:B20"/>
    <mergeCell ref="C20:D20"/>
    <mergeCell ref="E20:F20"/>
    <mergeCell ref="G20:H20"/>
    <mergeCell ref="I20:J20"/>
    <mergeCell ref="K20:L20"/>
    <mergeCell ref="M25:N25"/>
    <mergeCell ref="A24:B24"/>
    <mergeCell ref="C24:D24"/>
    <mergeCell ref="M22:N22"/>
    <mergeCell ref="A23:B23"/>
    <mergeCell ref="C23:D23"/>
    <mergeCell ref="E23:F23"/>
    <mergeCell ref="G23:H23"/>
    <mergeCell ref="I23:J23"/>
    <mergeCell ref="K23:L23"/>
    <mergeCell ref="M23:N23"/>
    <mergeCell ref="M24:N24"/>
    <mergeCell ref="A22:B22"/>
    <mergeCell ref="C22:D22"/>
    <mergeCell ref="E22:F22"/>
    <mergeCell ref="G22:H22"/>
    <mergeCell ref="I24:J24"/>
    <mergeCell ref="K24:L24"/>
    <mergeCell ref="E24:F24"/>
    <mergeCell ref="G24:H24"/>
    <mergeCell ref="I26:J26"/>
    <mergeCell ref="K26:L26"/>
    <mergeCell ref="A25:B25"/>
    <mergeCell ref="C25:D25"/>
    <mergeCell ref="E25:F25"/>
    <mergeCell ref="G25:H25"/>
    <mergeCell ref="I25:J25"/>
    <mergeCell ref="K25:L25"/>
    <mergeCell ref="M26:N26"/>
    <mergeCell ref="A28:B28"/>
    <mergeCell ref="C28:D28"/>
    <mergeCell ref="E28:F28"/>
    <mergeCell ref="G28:H28"/>
    <mergeCell ref="I28:J28"/>
    <mergeCell ref="K28:L28"/>
    <mergeCell ref="M28:N28"/>
    <mergeCell ref="M29:N29"/>
    <mergeCell ref="A26:B26"/>
    <mergeCell ref="C26:D26"/>
    <mergeCell ref="E26:F26"/>
    <mergeCell ref="G26:H26"/>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Year!A27</f>
        <v>42036</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f>Year!A29</f>
        <v>42036</v>
      </c>
      <c r="B3" s="14" t="str">
        <f>IF(ISERROR(MATCH(A3,event_dates,0)),"",INDEX(events,MATCH(A3,event_dates,0)))</f>
        <v/>
      </c>
      <c r="C3" s="13">
        <f>Year!B29</f>
        <v>42037</v>
      </c>
      <c r="D3" s="14" t="str">
        <f>IF(ISERROR(MATCH(C3,event_dates,0)),"",INDEX(events,MATCH(C3,event_dates,0)))</f>
        <v/>
      </c>
      <c r="E3" s="13">
        <f>Year!C29</f>
        <v>42038</v>
      </c>
      <c r="F3" s="14" t="str">
        <f>IF(ISERROR(MATCH(E3,event_dates,0)),"",INDEX(events,MATCH(E3,event_dates,0)))</f>
        <v/>
      </c>
      <c r="G3" s="13">
        <f>Year!D29</f>
        <v>42039</v>
      </c>
      <c r="H3" s="14" t="str">
        <f>IF(ISERROR(MATCH(G3,event_dates,0)),"",INDEX(events,MATCH(G3,event_dates,0)))</f>
        <v/>
      </c>
      <c r="I3" s="13">
        <f>Year!E29</f>
        <v>42040</v>
      </c>
      <c r="J3" s="14" t="str">
        <f>IF(ISERROR(MATCH(I3,event_dates,0)),"",INDEX(events,MATCH(I3,event_dates,0)))</f>
        <v/>
      </c>
      <c r="K3" s="13">
        <f>Year!F29</f>
        <v>42041</v>
      </c>
      <c r="L3" s="14" t="str">
        <f>IF(ISERROR(MATCH(K3,event_dates,0)),"",INDEX(events,MATCH(K3,event_dates,0)))</f>
        <v/>
      </c>
      <c r="M3" s="13">
        <f>Year!G29</f>
        <v>42042</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Year!A30</f>
        <v>42043</v>
      </c>
      <c r="B9" s="14" t="str">
        <f>IF(ISERROR(MATCH(A9,event_dates,0)),"",INDEX(events,MATCH(A9,event_dates,0)))</f>
        <v/>
      </c>
      <c r="C9" s="13">
        <f>Year!B30</f>
        <v>42044</v>
      </c>
      <c r="D9" s="14" t="str">
        <f>IF(ISERROR(MATCH(C9,event_dates,0)),"",INDEX(events,MATCH(C9,event_dates,0)))</f>
        <v/>
      </c>
      <c r="E9" s="13">
        <f>Year!C30</f>
        <v>42045</v>
      </c>
      <c r="F9" s="14" t="str">
        <f>IF(ISERROR(MATCH(E9,event_dates,0)),"",INDEX(events,MATCH(E9,event_dates,0)))</f>
        <v/>
      </c>
      <c r="G9" s="13">
        <f>Year!D30</f>
        <v>42046</v>
      </c>
      <c r="H9" s="14" t="str">
        <f>IF(ISERROR(MATCH(G9,event_dates,0)),"",INDEX(events,MATCH(G9,event_dates,0)))</f>
        <v/>
      </c>
      <c r="I9" s="13">
        <f>Year!E30</f>
        <v>42047</v>
      </c>
      <c r="J9" s="14" t="str">
        <f>IF(ISERROR(MATCH(I9,event_dates,0)),"",INDEX(events,MATCH(I9,event_dates,0)))</f>
        <v/>
      </c>
      <c r="K9" s="13">
        <f>Year!F30</f>
        <v>42048</v>
      </c>
      <c r="L9" s="14" t="str">
        <f>IF(ISERROR(MATCH(K9,event_dates,0)),"",INDEX(events,MATCH(K9,event_dates,0)))</f>
        <v/>
      </c>
      <c r="M9" s="13">
        <f>Year!G30</f>
        <v>42049</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Year!A31</f>
        <v>42050</v>
      </c>
      <c r="B15" s="14" t="str">
        <f>IF(ISERROR(MATCH(A15,event_dates,0)),"",INDEX(events,MATCH(A15,event_dates,0)))</f>
        <v/>
      </c>
      <c r="C15" s="13">
        <f>Year!B31</f>
        <v>42051</v>
      </c>
      <c r="D15" s="14" t="str">
        <f>IF(ISERROR(MATCH(C15,event_dates,0)),"",INDEX(events,MATCH(C15,event_dates,0)))</f>
        <v/>
      </c>
      <c r="E15" s="13">
        <f>Year!C31</f>
        <v>42052</v>
      </c>
      <c r="F15" s="14" t="str">
        <f>IF(ISERROR(MATCH(E15,event_dates,0)),"",INDEX(events,MATCH(E15,event_dates,0)))</f>
        <v/>
      </c>
      <c r="G15" s="13">
        <f>Year!D31</f>
        <v>42053</v>
      </c>
      <c r="H15" s="14" t="str">
        <f>IF(ISERROR(MATCH(G15,event_dates,0)),"",INDEX(events,MATCH(G15,event_dates,0)))</f>
        <v/>
      </c>
      <c r="I15" s="13">
        <f>Year!E31</f>
        <v>42054</v>
      </c>
      <c r="J15" s="14" t="str">
        <f>IF(ISERROR(MATCH(I15,event_dates,0)),"",INDEX(events,MATCH(I15,event_dates,0)))</f>
        <v/>
      </c>
      <c r="K15" s="13">
        <f>Year!F31</f>
        <v>42055</v>
      </c>
      <c r="L15" s="14" t="str">
        <f>IF(ISERROR(MATCH(K15,event_dates,0)),"",INDEX(events,MATCH(K15,event_dates,0)))</f>
        <v/>
      </c>
      <c r="M15" s="13">
        <f>Year!G31</f>
        <v>42056</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Year!A32</f>
        <v>42057</v>
      </c>
      <c r="B21" s="14" t="str">
        <f>IF(ISERROR(MATCH(A21,event_dates,0)),"",INDEX(events,MATCH(A21,event_dates,0)))</f>
        <v/>
      </c>
      <c r="C21" s="13">
        <f>Year!B32</f>
        <v>42058</v>
      </c>
      <c r="D21" s="14" t="str">
        <f>IF(ISERROR(MATCH(C21,event_dates,0)),"",INDEX(events,MATCH(C21,event_dates,0)))</f>
        <v/>
      </c>
      <c r="E21" s="13">
        <f>Year!C32</f>
        <v>42059</v>
      </c>
      <c r="F21" s="14" t="str">
        <f>IF(ISERROR(MATCH(E21,event_dates,0)),"",INDEX(events,MATCH(E21,event_dates,0)))</f>
        <v/>
      </c>
      <c r="G21" s="13">
        <f>Year!D32</f>
        <v>42060</v>
      </c>
      <c r="H21" s="14" t="str">
        <f>IF(ISERROR(MATCH(G21,event_dates,0)),"",INDEX(events,MATCH(G21,event_dates,0)))</f>
        <v/>
      </c>
      <c r="I21" s="13">
        <f>Year!E32</f>
        <v>42061</v>
      </c>
      <c r="J21" s="14" t="str">
        <f>IF(ISERROR(MATCH(I21,event_dates,0)),"",INDEX(events,MATCH(I21,event_dates,0)))</f>
        <v/>
      </c>
      <c r="K21" s="13">
        <f>Year!F32</f>
        <v>42062</v>
      </c>
      <c r="L21" s="14" t="str">
        <f>IF(ISERROR(MATCH(K21,event_dates,0)),"",INDEX(events,MATCH(K21,event_dates,0)))</f>
        <v/>
      </c>
      <c r="M21" s="13">
        <f>Year!G32</f>
        <v>42063</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t="str">
        <f>Year!A33</f>
        <v/>
      </c>
      <c r="B27" s="14" t="str">
        <f>IF(ISERROR(MATCH(A27,event_dates,0)),"",INDEX(events,MATCH(A27,event_dates,0)))</f>
        <v/>
      </c>
      <c r="C27" s="13" t="str">
        <f>Year!B33</f>
        <v/>
      </c>
      <c r="D27" s="14" t="str">
        <f>IF(ISERROR(MATCH(C27,event_dates,0)),"",INDEX(events,MATCH(C27,event_dates,0)))</f>
        <v/>
      </c>
      <c r="E27" s="13" t="str">
        <f>Year!C33</f>
        <v/>
      </c>
      <c r="F27" s="14" t="str">
        <f>IF(ISERROR(MATCH(E27,event_dates,0)),"",INDEX(events,MATCH(E27,event_dates,0)))</f>
        <v/>
      </c>
      <c r="G27" s="13" t="str">
        <f>Year!D33</f>
        <v/>
      </c>
      <c r="H27" s="14" t="str">
        <f>IF(ISERROR(MATCH(G27,event_dates,0)),"",INDEX(events,MATCH(G27,event_dates,0)))</f>
        <v/>
      </c>
      <c r="I27" s="13" t="str">
        <f>Year!E33</f>
        <v/>
      </c>
      <c r="J27" s="14" t="str">
        <f>IF(ISERROR(MATCH(I27,event_dates,0)),"",INDEX(events,MATCH(I27,event_dates,0)))</f>
        <v/>
      </c>
      <c r="K27" s="13" t="str">
        <f>Year!F33</f>
        <v/>
      </c>
      <c r="L27" s="14" t="str">
        <f>IF(ISERROR(MATCH(K27,event_dates,0)),"",INDEX(events,MATCH(K27,event_dates,0)))</f>
        <v/>
      </c>
      <c r="M27" s="13" t="str">
        <f>Year!G33</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Year!A34</f>
        <v/>
      </c>
      <c r="B33" s="14" t="str">
        <f>IF(ISERROR(MATCH(A33,event_dates,0)),"",INDEX(events,MATCH(A33,event_dates,0)))</f>
        <v/>
      </c>
      <c r="C33" s="13" t="str">
        <f>Year!B34</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E32:F32"/>
    <mergeCell ref="G32:H32"/>
    <mergeCell ref="I30:J30"/>
    <mergeCell ref="C30:D30"/>
    <mergeCell ref="E30:F30"/>
    <mergeCell ref="G30:H30"/>
    <mergeCell ref="K30:L30"/>
    <mergeCell ref="M30:N30"/>
    <mergeCell ref="A31:B31"/>
    <mergeCell ref="C31:D31"/>
    <mergeCell ref="E31:F31"/>
    <mergeCell ref="G31:H31"/>
    <mergeCell ref="I31:J31"/>
    <mergeCell ref="K31:L31"/>
    <mergeCell ref="M31:N31"/>
    <mergeCell ref="A30:B30"/>
    <mergeCell ref="M28:N28"/>
    <mergeCell ref="A29:B29"/>
    <mergeCell ref="C29:D29"/>
    <mergeCell ref="E29:F29"/>
    <mergeCell ref="G29:H29"/>
    <mergeCell ref="I29:J29"/>
    <mergeCell ref="K29:L29"/>
    <mergeCell ref="M29:N29"/>
    <mergeCell ref="A28:B28"/>
    <mergeCell ref="C28:D28"/>
    <mergeCell ref="E28:F28"/>
    <mergeCell ref="G28:H28"/>
    <mergeCell ref="I28:J28"/>
    <mergeCell ref="K28:L28"/>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3:N23"/>
    <mergeCell ref="A24:B24"/>
    <mergeCell ref="C24:D24"/>
    <mergeCell ref="E24:F24"/>
    <mergeCell ref="G24:H24"/>
    <mergeCell ref="I24:J24"/>
    <mergeCell ref="K24:L24"/>
    <mergeCell ref="M24:N24"/>
    <mergeCell ref="A23:B23"/>
    <mergeCell ref="C23:D23"/>
    <mergeCell ref="E23:F23"/>
    <mergeCell ref="G23:H23"/>
    <mergeCell ref="I23:J23"/>
    <mergeCell ref="K23:L23"/>
    <mergeCell ref="M20:N20"/>
    <mergeCell ref="A22:B22"/>
    <mergeCell ref="C22:D22"/>
    <mergeCell ref="E22:F22"/>
    <mergeCell ref="G22:H22"/>
    <mergeCell ref="I22:J22"/>
    <mergeCell ref="K22:L22"/>
    <mergeCell ref="M22:N22"/>
    <mergeCell ref="A20:B20"/>
    <mergeCell ref="C20:D20"/>
    <mergeCell ref="E20:F20"/>
    <mergeCell ref="G20:H20"/>
    <mergeCell ref="I20:J20"/>
    <mergeCell ref="K20:L20"/>
    <mergeCell ref="M18:N18"/>
    <mergeCell ref="A19:B19"/>
    <mergeCell ref="C19:D19"/>
    <mergeCell ref="E19:F19"/>
    <mergeCell ref="G19:H19"/>
    <mergeCell ref="I19:J19"/>
    <mergeCell ref="K19:L19"/>
    <mergeCell ref="M19:N19"/>
    <mergeCell ref="A18:B18"/>
    <mergeCell ref="C18:D18"/>
    <mergeCell ref="E18:F18"/>
    <mergeCell ref="G18:H18"/>
    <mergeCell ref="I18:J18"/>
    <mergeCell ref="K18:L18"/>
    <mergeCell ref="M16:N16"/>
    <mergeCell ref="A17:B17"/>
    <mergeCell ref="C17:D17"/>
    <mergeCell ref="E17:F17"/>
    <mergeCell ref="G17:H17"/>
    <mergeCell ref="I17:J17"/>
    <mergeCell ref="K17:L17"/>
    <mergeCell ref="M17:N17"/>
    <mergeCell ref="A16:B16"/>
    <mergeCell ref="C16:D16"/>
    <mergeCell ref="E16:F16"/>
    <mergeCell ref="G16:H16"/>
    <mergeCell ref="I16:J16"/>
    <mergeCell ref="K16:L16"/>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11:N11"/>
    <mergeCell ref="A12:B12"/>
    <mergeCell ref="C12:D12"/>
    <mergeCell ref="E12:F12"/>
    <mergeCell ref="G12:H12"/>
    <mergeCell ref="I12:J12"/>
    <mergeCell ref="K12:L12"/>
    <mergeCell ref="M12:N12"/>
    <mergeCell ref="A11:B11"/>
    <mergeCell ref="C11:D11"/>
    <mergeCell ref="E11:F11"/>
    <mergeCell ref="G11:H11"/>
    <mergeCell ref="I11:J11"/>
    <mergeCell ref="K11:L11"/>
    <mergeCell ref="M8:N8"/>
    <mergeCell ref="A10:B10"/>
    <mergeCell ref="C10:D10"/>
    <mergeCell ref="E10:F10"/>
    <mergeCell ref="G10:H10"/>
    <mergeCell ref="I10:J10"/>
    <mergeCell ref="K10:L10"/>
    <mergeCell ref="M10:N10"/>
    <mergeCell ref="A8:B8"/>
    <mergeCell ref="C8:D8"/>
    <mergeCell ref="E8:F8"/>
    <mergeCell ref="G8:H8"/>
    <mergeCell ref="I8:J8"/>
    <mergeCell ref="K8:L8"/>
    <mergeCell ref="M6:N6"/>
    <mergeCell ref="A7:B7"/>
    <mergeCell ref="C7:D7"/>
    <mergeCell ref="E7:F7"/>
    <mergeCell ref="G7:H7"/>
    <mergeCell ref="I7:J7"/>
    <mergeCell ref="K7:L7"/>
    <mergeCell ref="M7:N7"/>
    <mergeCell ref="A6:B6"/>
    <mergeCell ref="C6:D6"/>
    <mergeCell ref="E6:F6"/>
    <mergeCell ref="G6:H6"/>
    <mergeCell ref="I6:J6"/>
    <mergeCell ref="K6:L6"/>
    <mergeCell ref="I2:J2"/>
    <mergeCell ref="K2:L2"/>
    <mergeCell ref="M2:N2"/>
    <mergeCell ref="A2:B2"/>
    <mergeCell ref="C2:D2"/>
    <mergeCell ref="E2:F2"/>
    <mergeCell ref="G2:H2"/>
    <mergeCell ref="M4:N4"/>
    <mergeCell ref="A5:B5"/>
    <mergeCell ref="C5:D5"/>
    <mergeCell ref="E5:F5"/>
    <mergeCell ref="G5:H5"/>
    <mergeCell ref="I5:J5"/>
    <mergeCell ref="K5:L5"/>
    <mergeCell ref="M5:N5"/>
    <mergeCell ref="A4:B4"/>
    <mergeCell ref="C4:D4"/>
    <mergeCell ref="E4:F4"/>
    <mergeCell ref="G4:H4"/>
    <mergeCell ref="I4:J4"/>
    <mergeCell ref="K4:L4"/>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8"/>
  <sheetViews>
    <sheetView showGridLines="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0" customFormat="1" ht="50.1" customHeight="1" x14ac:dyDescent="0.2">
      <c r="A1" s="96" t="str">
        <f>IF(Year!$Q$4="","",Year!$Q$4)</f>
        <v>VIPS CALENDAR</v>
      </c>
      <c r="B1" s="96"/>
      <c r="C1" s="96"/>
      <c r="D1" s="96"/>
      <c r="E1" s="96"/>
      <c r="F1" s="96"/>
      <c r="G1" s="96"/>
      <c r="H1" s="95">
        <f>Year!I27</f>
        <v>42064</v>
      </c>
      <c r="I1" s="95"/>
      <c r="J1" s="95"/>
      <c r="K1" s="95"/>
      <c r="L1" s="95"/>
      <c r="M1" s="95"/>
      <c r="N1" s="95"/>
    </row>
    <row r="2" spans="1:14" s="10" customFormat="1" ht="15.75" x14ac:dyDescent="0.2">
      <c r="A2" s="81" t="str">
        <f>'1'!A2:B2</f>
        <v>Sunday</v>
      </c>
      <c r="B2" s="79"/>
      <c r="C2" s="79" t="str">
        <f>'1'!C2:D2</f>
        <v>Monday</v>
      </c>
      <c r="D2" s="79"/>
      <c r="E2" s="79" t="str">
        <f>'1'!E2:F2</f>
        <v>Tuesday</v>
      </c>
      <c r="F2" s="79"/>
      <c r="G2" s="79" t="str">
        <f>'1'!G2:H2</f>
        <v>Wednesday</v>
      </c>
      <c r="H2" s="79"/>
      <c r="I2" s="79" t="str">
        <f>'1'!I2:J2</f>
        <v>Thursday</v>
      </c>
      <c r="J2" s="79"/>
      <c r="K2" s="79" t="str">
        <f>'1'!K2:L2</f>
        <v>Friday</v>
      </c>
      <c r="L2" s="79"/>
      <c r="M2" s="79" t="str">
        <f>'1'!M2:N2</f>
        <v>Saturday</v>
      </c>
      <c r="N2" s="80"/>
    </row>
    <row r="3" spans="1:14" s="10" customFormat="1" ht="18" x14ac:dyDescent="0.2">
      <c r="A3" s="13">
        <f>Year!I29</f>
        <v>42064</v>
      </c>
      <c r="B3" s="14" t="str">
        <f>IF(ISERROR(MATCH(A3,event_dates,0)),"",INDEX(events,MATCH(A3,event_dates,0)))</f>
        <v/>
      </c>
      <c r="C3" s="13">
        <f>Year!J29</f>
        <v>42065</v>
      </c>
      <c r="D3" s="14" t="str">
        <f>IF(ISERROR(MATCH(C3,event_dates,0)),"",INDEX(events,MATCH(C3,event_dates,0)))</f>
        <v/>
      </c>
      <c r="E3" s="13">
        <f>Year!K29</f>
        <v>42066</v>
      </c>
      <c r="F3" s="14" t="str">
        <f>IF(ISERROR(MATCH(E3,event_dates,0)),"",INDEX(events,MATCH(E3,event_dates,0)))</f>
        <v/>
      </c>
      <c r="G3" s="13">
        <f>Year!L29</f>
        <v>42067</v>
      </c>
      <c r="H3" s="14" t="str">
        <f>IF(ISERROR(MATCH(G3,event_dates,0)),"",INDEX(events,MATCH(G3,event_dates,0)))</f>
        <v/>
      </c>
      <c r="I3" s="13">
        <f>Year!M29</f>
        <v>42068</v>
      </c>
      <c r="J3" s="14" t="str">
        <f>IF(ISERROR(MATCH(I3,event_dates,0)),"",INDEX(events,MATCH(I3,event_dates,0)))</f>
        <v/>
      </c>
      <c r="K3" s="13">
        <f>Year!N29</f>
        <v>42069</v>
      </c>
      <c r="L3" s="14" t="str">
        <f>IF(ISERROR(MATCH(K3,event_dates,0)),"",INDEX(events,MATCH(K3,event_dates,0)))</f>
        <v/>
      </c>
      <c r="M3" s="13">
        <f>Year!O29</f>
        <v>42070</v>
      </c>
      <c r="N3" s="14" t="str">
        <f>IF(ISERROR(MATCH(M3,event_dates,0)),"",INDEX(events,MATCH(M3,event_dates,0)))</f>
        <v/>
      </c>
    </row>
    <row r="4" spans="1:14" s="10" customFormat="1" x14ac:dyDescent="0.2">
      <c r="A4" s="82" t="str">
        <f ca="1">IF(ISERROR(MATCH(A3,event_dates,0)+MATCH(A3,OFFSET(event_dates,MATCH(A3,event_dates,0),0,500,1),0)),"",INDEX(events,MATCH(A3,event_dates,0)+MATCH(A3,OFFSET(event_dates,MATCH(A3,event_dates,0),0,500,1),0)))</f>
        <v/>
      </c>
      <c r="B4" s="83"/>
      <c r="C4" s="82" t="str">
        <f ca="1">IF(ISERROR(MATCH(C3,event_dates,0)+MATCH(C3,OFFSET(event_dates,MATCH(C3,event_dates,0),0,500,1),0)),"",INDEX(events,MATCH(C3,event_dates,0)+MATCH(C3,OFFSET(event_dates,MATCH(C3,event_dates,0),0,500,1),0)))</f>
        <v/>
      </c>
      <c r="D4" s="83"/>
      <c r="E4" s="82" t="str">
        <f ca="1">IF(ISERROR(MATCH(E3,event_dates,0)+MATCH(E3,OFFSET(event_dates,MATCH(E3,event_dates,0),0,500,1),0)),"",INDEX(events,MATCH(E3,event_dates,0)+MATCH(E3,OFFSET(event_dates,MATCH(E3,event_dates,0),0,500,1),0)))</f>
        <v/>
      </c>
      <c r="F4" s="83"/>
      <c r="G4" s="82" t="str">
        <f ca="1">IF(ISERROR(MATCH(G3,event_dates,0)+MATCH(G3,OFFSET(event_dates,MATCH(G3,event_dates,0),0,500,1),0)),"",INDEX(events,MATCH(G3,event_dates,0)+MATCH(G3,OFFSET(event_dates,MATCH(G3,event_dates,0),0,500,1),0)))</f>
        <v/>
      </c>
      <c r="H4" s="83"/>
      <c r="I4" s="82" t="str">
        <f ca="1">IF(ISERROR(MATCH(I3,event_dates,0)+MATCH(I3,OFFSET(event_dates,MATCH(I3,event_dates,0),0,500,1),0)),"",INDEX(events,MATCH(I3,event_dates,0)+MATCH(I3,OFFSET(event_dates,MATCH(I3,event_dates,0),0,500,1),0)))</f>
        <v/>
      </c>
      <c r="J4" s="83"/>
      <c r="K4" s="82" t="str">
        <f ca="1">IF(ISERROR(MATCH(K3,event_dates,0)+MATCH(K3,OFFSET(event_dates,MATCH(K3,event_dates,0),0,500,1),0)),"",INDEX(events,MATCH(K3,event_dates,0)+MATCH(K3,OFFSET(event_dates,MATCH(K3,event_dates,0),0,500,1),0)))</f>
        <v/>
      </c>
      <c r="L4" s="83"/>
      <c r="M4" s="82" t="str">
        <f ca="1">IF(ISERROR(MATCH(M3,event_dates,0)+MATCH(M3,OFFSET(event_dates,MATCH(M3,event_dates,0),0,500,1),0)),"",INDEX(events,MATCH(M3,event_dates,0)+MATCH(M3,OFFSET(event_dates,MATCH(M3,event_dates,0),0,500,1),0)))</f>
        <v/>
      </c>
      <c r="N4" s="83"/>
    </row>
    <row r="5" spans="1:14" s="10" customFormat="1" x14ac:dyDescent="0.2">
      <c r="A5" s="84"/>
      <c r="B5" s="83"/>
      <c r="C5" s="84"/>
      <c r="D5" s="83"/>
      <c r="E5" s="84"/>
      <c r="F5" s="83"/>
      <c r="G5" s="84"/>
      <c r="H5" s="83"/>
      <c r="I5" s="84"/>
      <c r="J5" s="83"/>
      <c r="K5" s="84"/>
      <c r="L5" s="83"/>
      <c r="M5" s="84"/>
      <c r="N5" s="83"/>
    </row>
    <row r="6" spans="1:14" s="10" customFormat="1" x14ac:dyDescent="0.2">
      <c r="A6" s="84"/>
      <c r="B6" s="83"/>
      <c r="C6" s="84"/>
      <c r="D6" s="83"/>
      <c r="E6" s="84"/>
      <c r="F6" s="83"/>
      <c r="G6" s="84"/>
      <c r="H6" s="83"/>
      <c r="I6" s="84"/>
      <c r="J6" s="83"/>
      <c r="K6" s="84"/>
      <c r="L6" s="83"/>
      <c r="M6" s="84"/>
      <c r="N6" s="83"/>
    </row>
    <row r="7" spans="1:14" s="10" customFormat="1" x14ac:dyDescent="0.2">
      <c r="A7" s="84" t="s">
        <v>5</v>
      </c>
      <c r="B7" s="83"/>
      <c r="C7" s="84" t="s">
        <v>5</v>
      </c>
      <c r="D7" s="83"/>
      <c r="E7" s="84" t="s">
        <v>5</v>
      </c>
      <c r="F7" s="83"/>
      <c r="G7" s="84" t="s">
        <v>5</v>
      </c>
      <c r="H7" s="83"/>
      <c r="I7" s="84" t="s">
        <v>5</v>
      </c>
      <c r="J7" s="83"/>
      <c r="K7" s="84" t="s">
        <v>5</v>
      </c>
      <c r="L7" s="83"/>
      <c r="M7" s="84" t="s">
        <v>5</v>
      </c>
      <c r="N7" s="83"/>
    </row>
    <row r="8" spans="1:14" s="11" customFormat="1" x14ac:dyDescent="0.2">
      <c r="A8" s="85" t="s">
        <v>5</v>
      </c>
      <c r="B8" s="86"/>
      <c r="C8" s="85" t="s">
        <v>5</v>
      </c>
      <c r="D8" s="86"/>
      <c r="E8" s="85" t="s">
        <v>5</v>
      </c>
      <c r="F8" s="86"/>
      <c r="G8" s="85" t="s">
        <v>5</v>
      </c>
      <c r="H8" s="86"/>
      <c r="I8" s="85" t="s">
        <v>5</v>
      </c>
      <c r="J8" s="86"/>
      <c r="K8" s="85" t="s">
        <v>5</v>
      </c>
      <c r="L8" s="86"/>
      <c r="M8" s="85" t="s">
        <v>5</v>
      </c>
      <c r="N8" s="86"/>
    </row>
    <row r="9" spans="1:14" s="10" customFormat="1" ht="18" x14ac:dyDescent="0.2">
      <c r="A9" s="13">
        <f>Year!I30</f>
        <v>42071</v>
      </c>
      <c r="B9" s="14" t="str">
        <f>IF(ISERROR(MATCH(A9,event_dates,0)),"",INDEX(events,MATCH(A9,event_dates,0)))</f>
        <v/>
      </c>
      <c r="C9" s="13">
        <f>Year!J30</f>
        <v>42072</v>
      </c>
      <c r="D9" s="14" t="str">
        <f>IF(ISERROR(MATCH(C9,event_dates,0)),"",INDEX(events,MATCH(C9,event_dates,0)))</f>
        <v/>
      </c>
      <c r="E9" s="13">
        <f>Year!K30</f>
        <v>42073</v>
      </c>
      <c r="F9" s="14" t="str">
        <f>IF(ISERROR(MATCH(E9,event_dates,0)),"",INDEX(events,MATCH(E9,event_dates,0)))</f>
        <v/>
      </c>
      <c r="G9" s="13">
        <f>Year!L30</f>
        <v>42074</v>
      </c>
      <c r="H9" s="14" t="str">
        <f>IF(ISERROR(MATCH(G9,event_dates,0)),"",INDEX(events,MATCH(G9,event_dates,0)))</f>
        <v/>
      </c>
      <c r="I9" s="13">
        <f>Year!M30</f>
        <v>42075</v>
      </c>
      <c r="J9" s="14" t="str">
        <f>IF(ISERROR(MATCH(I9,event_dates,0)),"",INDEX(events,MATCH(I9,event_dates,0)))</f>
        <v/>
      </c>
      <c r="K9" s="13">
        <f>Year!N30</f>
        <v>42076</v>
      </c>
      <c r="L9" s="14" t="str">
        <f>IF(ISERROR(MATCH(K9,event_dates,0)),"",INDEX(events,MATCH(K9,event_dates,0)))</f>
        <v/>
      </c>
      <c r="M9" s="13">
        <f>Year!O30</f>
        <v>42077</v>
      </c>
      <c r="N9" s="14" t="str">
        <f>IF(ISERROR(MATCH(M9,event_dates,0)),"",INDEX(events,MATCH(M9,event_dates,0)))</f>
        <v/>
      </c>
    </row>
    <row r="10" spans="1:14" s="10" customFormat="1" x14ac:dyDescent="0.2">
      <c r="A10" s="82" t="str">
        <f ca="1">IF(ISERROR(MATCH(A9,event_dates,0)+MATCH(A9,OFFSET(event_dates,MATCH(A9,event_dates,0),0,500,1),0)),"",INDEX(events,MATCH(A9,event_dates,0)+MATCH(A9,OFFSET(event_dates,MATCH(A9,event_dates,0),0,500,1),0)))</f>
        <v/>
      </c>
      <c r="B10" s="83"/>
      <c r="C10" s="82" t="str">
        <f ca="1">IF(ISERROR(MATCH(C9,event_dates,0)+MATCH(C9,OFFSET(event_dates,MATCH(C9,event_dates,0),0,500,1),0)),"",INDEX(events,MATCH(C9,event_dates,0)+MATCH(C9,OFFSET(event_dates,MATCH(C9,event_dates,0),0,500,1),0)))</f>
        <v/>
      </c>
      <c r="D10" s="83"/>
      <c r="E10" s="82" t="str">
        <f ca="1">IF(ISERROR(MATCH(E9,event_dates,0)+MATCH(E9,OFFSET(event_dates,MATCH(E9,event_dates,0),0,500,1),0)),"",INDEX(events,MATCH(E9,event_dates,0)+MATCH(E9,OFFSET(event_dates,MATCH(E9,event_dates,0),0,500,1),0)))</f>
        <v/>
      </c>
      <c r="F10" s="83"/>
      <c r="G10" s="82" t="str">
        <f ca="1">IF(ISERROR(MATCH(G9,event_dates,0)+MATCH(G9,OFFSET(event_dates,MATCH(G9,event_dates,0),0,500,1),0)),"",INDEX(events,MATCH(G9,event_dates,0)+MATCH(G9,OFFSET(event_dates,MATCH(G9,event_dates,0),0,500,1),0)))</f>
        <v/>
      </c>
      <c r="H10" s="83"/>
      <c r="I10" s="82" t="str">
        <f ca="1">IF(ISERROR(MATCH(I9,event_dates,0)+MATCH(I9,OFFSET(event_dates,MATCH(I9,event_dates,0),0,500,1),0)),"",INDEX(events,MATCH(I9,event_dates,0)+MATCH(I9,OFFSET(event_dates,MATCH(I9,event_dates,0),0,500,1),0)))</f>
        <v/>
      </c>
      <c r="J10" s="83"/>
      <c r="K10" s="82" t="str">
        <f ca="1">IF(ISERROR(MATCH(K9,event_dates,0)+MATCH(K9,OFFSET(event_dates,MATCH(K9,event_dates,0),0,500,1),0)),"",INDEX(events,MATCH(K9,event_dates,0)+MATCH(K9,OFFSET(event_dates,MATCH(K9,event_dates,0),0,500,1),0)))</f>
        <v/>
      </c>
      <c r="L10" s="83"/>
      <c r="M10" s="82" t="str">
        <f ca="1">IF(ISERROR(MATCH(M9,event_dates,0)+MATCH(M9,OFFSET(event_dates,MATCH(M9,event_dates,0),0,500,1),0)),"",INDEX(events,MATCH(M9,event_dates,0)+MATCH(M9,OFFSET(event_dates,MATCH(M9,event_dates,0),0,500,1),0)))</f>
        <v/>
      </c>
      <c r="N10" s="83"/>
    </row>
    <row r="11" spans="1:14" s="10" customFormat="1" x14ac:dyDescent="0.2">
      <c r="A11" s="84"/>
      <c r="B11" s="83"/>
      <c r="C11" s="84"/>
      <c r="D11" s="83"/>
      <c r="E11" s="84"/>
      <c r="F11" s="83"/>
      <c r="G11" s="84"/>
      <c r="H11" s="83"/>
      <c r="I11" s="84"/>
      <c r="J11" s="83"/>
      <c r="K11" s="84"/>
      <c r="L11" s="83"/>
      <c r="M11" s="84"/>
      <c r="N11" s="83"/>
    </row>
    <row r="12" spans="1:14" s="10" customFormat="1" x14ac:dyDescent="0.2">
      <c r="A12" s="84"/>
      <c r="B12" s="83"/>
      <c r="C12" s="84"/>
      <c r="D12" s="83"/>
      <c r="E12" s="84"/>
      <c r="F12" s="83"/>
      <c r="G12" s="84"/>
      <c r="H12" s="83"/>
      <c r="I12" s="84"/>
      <c r="J12" s="83"/>
      <c r="K12" s="84"/>
      <c r="L12" s="83"/>
      <c r="M12" s="84"/>
      <c r="N12" s="83"/>
    </row>
    <row r="13" spans="1:14" s="10" customFormat="1" x14ac:dyDescent="0.2">
      <c r="A13" s="84" t="s">
        <v>5</v>
      </c>
      <c r="B13" s="83"/>
      <c r="C13" s="84" t="s">
        <v>5</v>
      </c>
      <c r="D13" s="83"/>
      <c r="E13" s="84" t="s">
        <v>5</v>
      </c>
      <c r="F13" s="83"/>
      <c r="G13" s="84" t="s">
        <v>5</v>
      </c>
      <c r="H13" s="83"/>
      <c r="I13" s="84" t="s">
        <v>5</v>
      </c>
      <c r="J13" s="83"/>
      <c r="K13" s="84" t="s">
        <v>5</v>
      </c>
      <c r="L13" s="83"/>
      <c r="M13" s="84" t="s">
        <v>5</v>
      </c>
      <c r="N13" s="83"/>
    </row>
    <row r="14" spans="1:14" s="11" customFormat="1" x14ac:dyDescent="0.2">
      <c r="A14" s="85" t="s">
        <v>5</v>
      </c>
      <c r="B14" s="86"/>
      <c r="C14" s="85" t="s">
        <v>5</v>
      </c>
      <c r="D14" s="86"/>
      <c r="E14" s="85" t="s">
        <v>5</v>
      </c>
      <c r="F14" s="86"/>
      <c r="G14" s="85" t="s">
        <v>5</v>
      </c>
      <c r="H14" s="86"/>
      <c r="I14" s="85" t="s">
        <v>5</v>
      </c>
      <c r="J14" s="86"/>
      <c r="K14" s="85" t="s">
        <v>5</v>
      </c>
      <c r="L14" s="86"/>
      <c r="M14" s="85" t="s">
        <v>5</v>
      </c>
      <c r="N14" s="86"/>
    </row>
    <row r="15" spans="1:14" s="10" customFormat="1" ht="18" x14ac:dyDescent="0.2">
      <c r="A15" s="13">
        <f>Year!I31</f>
        <v>42078</v>
      </c>
      <c r="B15" s="14" t="str">
        <f>IF(ISERROR(MATCH(A15,event_dates,0)),"",INDEX(events,MATCH(A15,event_dates,0)))</f>
        <v/>
      </c>
      <c r="C15" s="13">
        <f>Year!J31</f>
        <v>42079</v>
      </c>
      <c r="D15" s="14" t="str">
        <f>IF(ISERROR(MATCH(C15,event_dates,0)),"",INDEX(events,MATCH(C15,event_dates,0)))</f>
        <v/>
      </c>
      <c r="E15" s="13">
        <f>Year!K31</f>
        <v>42080</v>
      </c>
      <c r="F15" s="14" t="str">
        <f>IF(ISERROR(MATCH(E15,event_dates,0)),"",INDEX(events,MATCH(E15,event_dates,0)))</f>
        <v/>
      </c>
      <c r="G15" s="13">
        <f>Year!L31</f>
        <v>42081</v>
      </c>
      <c r="H15" s="14" t="str">
        <f>IF(ISERROR(MATCH(G15,event_dates,0)),"",INDEX(events,MATCH(G15,event_dates,0)))</f>
        <v/>
      </c>
      <c r="I15" s="13">
        <f>Year!M31</f>
        <v>42082</v>
      </c>
      <c r="J15" s="14" t="str">
        <f>IF(ISERROR(MATCH(I15,event_dates,0)),"",INDEX(events,MATCH(I15,event_dates,0)))</f>
        <v/>
      </c>
      <c r="K15" s="13">
        <f>Year!N31</f>
        <v>42083</v>
      </c>
      <c r="L15" s="14" t="str">
        <f>IF(ISERROR(MATCH(K15,event_dates,0)),"",INDEX(events,MATCH(K15,event_dates,0)))</f>
        <v/>
      </c>
      <c r="M15" s="13">
        <f>Year!O31</f>
        <v>42084</v>
      </c>
      <c r="N15" s="14" t="str">
        <f>IF(ISERROR(MATCH(M15,event_dates,0)),"",INDEX(events,MATCH(M15,event_dates,0)))</f>
        <v/>
      </c>
    </row>
    <row r="16" spans="1:14" s="10" customFormat="1" x14ac:dyDescent="0.2">
      <c r="A16" s="82" t="str">
        <f ca="1">IF(ISERROR(MATCH(A15,event_dates,0)+MATCH(A15,OFFSET(event_dates,MATCH(A15,event_dates,0),0,500,1),0)),"",INDEX(events,MATCH(A15,event_dates,0)+MATCH(A15,OFFSET(event_dates,MATCH(A15,event_dates,0),0,500,1),0)))</f>
        <v/>
      </c>
      <c r="B16" s="83"/>
      <c r="C16" s="82" t="str">
        <f ca="1">IF(ISERROR(MATCH(C15,event_dates,0)+MATCH(C15,OFFSET(event_dates,MATCH(C15,event_dates,0),0,500,1),0)),"",INDEX(events,MATCH(C15,event_dates,0)+MATCH(C15,OFFSET(event_dates,MATCH(C15,event_dates,0),0,500,1),0)))</f>
        <v/>
      </c>
      <c r="D16" s="83"/>
      <c r="E16" s="82" t="str">
        <f ca="1">IF(ISERROR(MATCH(E15,event_dates,0)+MATCH(E15,OFFSET(event_dates,MATCH(E15,event_dates,0),0,500,1),0)),"",INDEX(events,MATCH(E15,event_dates,0)+MATCH(E15,OFFSET(event_dates,MATCH(E15,event_dates,0),0,500,1),0)))</f>
        <v/>
      </c>
      <c r="F16" s="83"/>
      <c r="G16" s="82" t="str">
        <f ca="1">IF(ISERROR(MATCH(G15,event_dates,0)+MATCH(G15,OFFSET(event_dates,MATCH(G15,event_dates,0),0,500,1),0)),"",INDEX(events,MATCH(G15,event_dates,0)+MATCH(G15,OFFSET(event_dates,MATCH(G15,event_dates,0),0,500,1),0)))</f>
        <v/>
      </c>
      <c r="H16" s="83"/>
      <c r="I16" s="82" t="str">
        <f ca="1">IF(ISERROR(MATCH(I15,event_dates,0)+MATCH(I15,OFFSET(event_dates,MATCH(I15,event_dates,0),0,500,1),0)),"",INDEX(events,MATCH(I15,event_dates,0)+MATCH(I15,OFFSET(event_dates,MATCH(I15,event_dates,0),0,500,1),0)))</f>
        <v/>
      </c>
      <c r="J16" s="83"/>
      <c r="K16" s="82" t="str">
        <f ca="1">IF(ISERROR(MATCH(K15,event_dates,0)+MATCH(K15,OFFSET(event_dates,MATCH(K15,event_dates,0),0,500,1),0)),"",INDEX(events,MATCH(K15,event_dates,0)+MATCH(K15,OFFSET(event_dates,MATCH(K15,event_dates,0),0,500,1),0)))</f>
        <v/>
      </c>
      <c r="L16" s="83"/>
      <c r="M16" s="82" t="str">
        <f ca="1">IF(ISERROR(MATCH(M15,event_dates,0)+MATCH(M15,OFFSET(event_dates,MATCH(M15,event_dates,0),0,500,1),0)),"",INDEX(events,MATCH(M15,event_dates,0)+MATCH(M15,OFFSET(event_dates,MATCH(M15,event_dates,0),0,500,1),0)))</f>
        <v/>
      </c>
      <c r="N16" s="83"/>
    </row>
    <row r="17" spans="1:14" s="10" customFormat="1" x14ac:dyDescent="0.2">
      <c r="A17" s="84"/>
      <c r="B17" s="83"/>
      <c r="C17" s="84"/>
      <c r="D17" s="83"/>
      <c r="E17" s="84"/>
      <c r="F17" s="83"/>
      <c r="G17" s="84"/>
      <c r="H17" s="83"/>
      <c r="I17" s="84"/>
      <c r="J17" s="83"/>
      <c r="K17" s="84"/>
      <c r="L17" s="83"/>
      <c r="M17" s="84"/>
      <c r="N17" s="83"/>
    </row>
    <row r="18" spans="1:14" s="10" customFormat="1" x14ac:dyDescent="0.2">
      <c r="A18" s="84"/>
      <c r="B18" s="83"/>
      <c r="C18" s="84"/>
      <c r="D18" s="83"/>
      <c r="E18" s="84"/>
      <c r="F18" s="83"/>
      <c r="G18" s="84"/>
      <c r="H18" s="83"/>
      <c r="I18" s="84"/>
      <c r="J18" s="83"/>
      <c r="K18" s="84"/>
      <c r="L18" s="83"/>
      <c r="M18" s="84"/>
      <c r="N18" s="83"/>
    </row>
    <row r="19" spans="1:14" s="10" customFormat="1" x14ac:dyDescent="0.2">
      <c r="A19" s="84" t="s">
        <v>5</v>
      </c>
      <c r="B19" s="83"/>
      <c r="C19" s="84" t="s">
        <v>5</v>
      </c>
      <c r="D19" s="83"/>
      <c r="E19" s="84" t="s">
        <v>5</v>
      </c>
      <c r="F19" s="83"/>
      <c r="G19" s="84" t="s">
        <v>5</v>
      </c>
      <c r="H19" s="83"/>
      <c r="I19" s="84" t="s">
        <v>5</v>
      </c>
      <c r="J19" s="83"/>
      <c r="K19" s="84" t="s">
        <v>5</v>
      </c>
      <c r="L19" s="83"/>
      <c r="M19" s="84" t="s">
        <v>5</v>
      </c>
      <c r="N19" s="83"/>
    </row>
    <row r="20" spans="1:14" s="11" customFormat="1" x14ac:dyDescent="0.2">
      <c r="A20" s="85" t="s">
        <v>5</v>
      </c>
      <c r="B20" s="86"/>
      <c r="C20" s="85" t="s">
        <v>5</v>
      </c>
      <c r="D20" s="86"/>
      <c r="E20" s="85" t="s">
        <v>5</v>
      </c>
      <c r="F20" s="86"/>
      <c r="G20" s="85" t="s">
        <v>5</v>
      </c>
      <c r="H20" s="86"/>
      <c r="I20" s="85" t="s">
        <v>5</v>
      </c>
      <c r="J20" s="86"/>
      <c r="K20" s="85" t="s">
        <v>5</v>
      </c>
      <c r="L20" s="86"/>
      <c r="M20" s="85" t="s">
        <v>5</v>
      </c>
      <c r="N20" s="86"/>
    </row>
    <row r="21" spans="1:14" s="10" customFormat="1" ht="18" x14ac:dyDescent="0.2">
      <c r="A21" s="13">
        <f>Year!I32</f>
        <v>42085</v>
      </c>
      <c r="B21" s="14" t="str">
        <f>IF(ISERROR(MATCH(A21,event_dates,0)),"",INDEX(events,MATCH(A21,event_dates,0)))</f>
        <v/>
      </c>
      <c r="C21" s="13">
        <f>Year!J32</f>
        <v>42086</v>
      </c>
      <c r="D21" s="14" t="str">
        <f>IF(ISERROR(MATCH(C21,event_dates,0)),"",INDEX(events,MATCH(C21,event_dates,0)))</f>
        <v/>
      </c>
      <c r="E21" s="13">
        <f>Year!K32</f>
        <v>42087</v>
      </c>
      <c r="F21" s="14" t="str">
        <f>IF(ISERROR(MATCH(E21,event_dates,0)),"",INDEX(events,MATCH(E21,event_dates,0)))</f>
        <v/>
      </c>
      <c r="G21" s="13">
        <f>Year!L32</f>
        <v>42088</v>
      </c>
      <c r="H21" s="14" t="str">
        <f>IF(ISERROR(MATCH(G21,event_dates,0)),"",INDEX(events,MATCH(G21,event_dates,0)))</f>
        <v/>
      </c>
      <c r="I21" s="13">
        <f>Year!M32</f>
        <v>42089</v>
      </c>
      <c r="J21" s="14" t="str">
        <f>IF(ISERROR(MATCH(I21,event_dates,0)),"",INDEX(events,MATCH(I21,event_dates,0)))</f>
        <v/>
      </c>
      <c r="K21" s="13">
        <f>Year!N32</f>
        <v>42090</v>
      </c>
      <c r="L21" s="14" t="str">
        <f>IF(ISERROR(MATCH(K21,event_dates,0)),"",INDEX(events,MATCH(K21,event_dates,0)))</f>
        <v/>
      </c>
      <c r="M21" s="13">
        <f>Year!O32</f>
        <v>42091</v>
      </c>
      <c r="N21" s="14" t="str">
        <f>IF(ISERROR(MATCH(M21,event_dates,0)),"",INDEX(events,MATCH(M21,event_dates,0)))</f>
        <v/>
      </c>
    </row>
    <row r="22" spans="1:14" s="10" customFormat="1" x14ac:dyDescent="0.2">
      <c r="A22" s="82" t="str">
        <f ca="1">IF(ISERROR(MATCH(A21,event_dates,0)+MATCH(A21,OFFSET(event_dates,MATCH(A21,event_dates,0),0,500,1),0)),"",INDEX(events,MATCH(A21,event_dates,0)+MATCH(A21,OFFSET(event_dates,MATCH(A21,event_dates,0),0,500,1),0)))</f>
        <v/>
      </c>
      <c r="B22" s="83"/>
      <c r="C22" s="82" t="str">
        <f ca="1">IF(ISERROR(MATCH(C21,event_dates,0)+MATCH(C21,OFFSET(event_dates,MATCH(C21,event_dates,0),0,500,1),0)),"",INDEX(events,MATCH(C21,event_dates,0)+MATCH(C21,OFFSET(event_dates,MATCH(C21,event_dates,0),0,500,1),0)))</f>
        <v/>
      </c>
      <c r="D22" s="83"/>
      <c r="E22" s="82" t="str">
        <f ca="1">IF(ISERROR(MATCH(E21,event_dates,0)+MATCH(E21,OFFSET(event_dates,MATCH(E21,event_dates,0),0,500,1),0)),"",INDEX(events,MATCH(E21,event_dates,0)+MATCH(E21,OFFSET(event_dates,MATCH(E21,event_dates,0),0,500,1),0)))</f>
        <v/>
      </c>
      <c r="F22" s="83"/>
      <c r="G22" s="82" t="str">
        <f ca="1">IF(ISERROR(MATCH(G21,event_dates,0)+MATCH(G21,OFFSET(event_dates,MATCH(G21,event_dates,0),0,500,1),0)),"",INDEX(events,MATCH(G21,event_dates,0)+MATCH(G21,OFFSET(event_dates,MATCH(G21,event_dates,0),0,500,1),0)))</f>
        <v/>
      </c>
      <c r="H22" s="83"/>
      <c r="I22" s="82" t="str">
        <f ca="1">IF(ISERROR(MATCH(I21,event_dates,0)+MATCH(I21,OFFSET(event_dates,MATCH(I21,event_dates,0),0,500,1),0)),"",INDEX(events,MATCH(I21,event_dates,0)+MATCH(I21,OFFSET(event_dates,MATCH(I21,event_dates,0),0,500,1),0)))</f>
        <v/>
      </c>
      <c r="J22" s="83"/>
      <c r="K22" s="82" t="str">
        <f ca="1">IF(ISERROR(MATCH(K21,event_dates,0)+MATCH(K21,OFFSET(event_dates,MATCH(K21,event_dates,0),0,500,1),0)),"",INDEX(events,MATCH(K21,event_dates,0)+MATCH(K21,OFFSET(event_dates,MATCH(K21,event_dates,0),0,500,1),0)))</f>
        <v/>
      </c>
      <c r="L22" s="83"/>
      <c r="M22" s="82" t="str">
        <f ca="1">IF(ISERROR(MATCH(M21,event_dates,0)+MATCH(M21,OFFSET(event_dates,MATCH(M21,event_dates,0),0,500,1),0)),"",INDEX(events,MATCH(M21,event_dates,0)+MATCH(M21,OFFSET(event_dates,MATCH(M21,event_dates,0),0,500,1),0)))</f>
        <v/>
      </c>
      <c r="N22" s="83"/>
    </row>
    <row r="23" spans="1:14" s="10" customFormat="1" x14ac:dyDescent="0.2">
      <c r="A23" s="84"/>
      <c r="B23" s="83"/>
      <c r="C23" s="84"/>
      <c r="D23" s="83"/>
      <c r="E23" s="84"/>
      <c r="F23" s="83"/>
      <c r="G23" s="84"/>
      <c r="H23" s="83"/>
      <c r="I23" s="84"/>
      <c r="J23" s="83"/>
      <c r="K23" s="84"/>
      <c r="L23" s="83"/>
      <c r="M23" s="84"/>
      <c r="N23" s="83"/>
    </row>
    <row r="24" spans="1:14" s="10" customFormat="1" x14ac:dyDescent="0.2">
      <c r="A24" s="84"/>
      <c r="B24" s="83"/>
      <c r="C24" s="84"/>
      <c r="D24" s="83"/>
      <c r="E24" s="84"/>
      <c r="F24" s="83"/>
      <c r="G24" s="84"/>
      <c r="H24" s="83"/>
      <c r="I24" s="84"/>
      <c r="J24" s="83"/>
      <c r="K24" s="84"/>
      <c r="L24" s="83"/>
      <c r="M24" s="84"/>
      <c r="N24" s="83"/>
    </row>
    <row r="25" spans="1:14" s="10" customFormat="1" x14ac:dyDescent="0.2">
      <c r="A25" s="84" t="s">
        <v>5</v>
      </c>
      <c r="B25" s="83"/>
      <c r="C25" s="84" t="s">
        <v>5</v>
      </c>
      <c r="D25" s="83"/>
      <c r="E25" s="84" t="s">
        <v>5</v>
      </c>
      <c r="F25" s="83"/>
      <c r="G25" s="84" t="s">
        <v>5</v>
      </c>
      <c r="H25" s="83"/>
      <c r="I25" s="84" t="s">
        <v>5</v>
      </c>
      <c r="J25" s="83"/>
      <c r="K25" s="84" t="s">
        <v>5</v>
      </c>
      <c r="L25" s="83"/>
      <c r="M25" s="84" t="s">
        <v>5</v>
      </c>
      <c r="N25" s="83"/>
    </row>
    <row r="26" spans="1:14" s="11" customFormat="1" x14ac:dyDescent="0.2">
      <c r="A26" s="85" t="s">
        <v>5</v>
      </c>
      <c r="B26" s="86"/>
      <c r="C26" s="85" t="s">
        <v>5</v>
      </c>
      <c r="D26" s="86"/>
      <c r="E26" s="85" t="s">
        <v>5</v>
      </c>
      <c r="F26" s="86"/>
      <c r="G26" s="85" t="s">
        <v>5</v>
      </c>
      <c r="H26" s="86"/>
      <c r="I26" s="85" t="s">
        <v>5</v>
      </c>
      <c r="J26" s="86"/>
      <c r="K26" s="85" t="s">
        <v>5</v>
      </c>
      <c r="L26" s="86"/>
      <c r="M26" s="85" t="s">
        <v>5</v>
      </c>
      <c r="N26" s="86"/>
    </row>
    <row r="27" spans="1:14" s="10" customFormat="1" ht="18" x14ac:dyDescent="0.2">
      <c r="A27" s="13">
        <f>Year!I33</f>
        <v>42092</v>
      </c>
      <c r="B27" s="14" t="str">
        <f>IF(ISERROR(MATCH(A27,event_dates,0)),"",INDEX(events,MATCH(A27,event_dates,0)))</f>
        <v/>
      </c>
      <c r="C27" s="13">
        <f>Year!J33</f>
        <v>42093</v>
      </c>
      <c r="D27" s="14" t="str">
        <f>IF(ISERROR(MATCH(C27,event_dates,0)),"",INDEX(events,MATCH(C27,event_dates,0)))</f>
        <v/>
      </c>
      <c r="E27" s="13">
        <f>Year!K33</f>
        <v>42094</v>
      </c>
      <c r="F27" s="14" t="str">
        <f>IF(ISERROR(MATCH(E27,event_dates,0)),"",INDEX(events,MATCH(E27,event_dates,0)))</f>
        <v/>
      </c>
      <c r="G27" s="13" t="str">
        <f>Year!L33</f>
        <v/>
      </c>
      <c r="H27" s="14" t="str">
        <f>IF(ISERROR(MATCH(G27,event_dates,0)),"",INDEX(events,MATCH(G27,event_dates,0)))</f>
        <v/>
      </c>
      <c r="I27" s="13" t="str">
        <f>Year!M33</f>
        <v/>
      </c>
      <c r="J27" s="14" t="str">
        <f>IF(ISERROR(MATCH(I27,event_dates,0)),"",INDEX(events,MATCH(I27,event_dates,0)))</f>
        <v/>
      </c>
      <c r="K27" s="13" t="str">
        <f>Year!N33</f>
        <v/>
      </c>
      <c r="L27" s="14" t="str">
        <f>IF(ISERROR(MATCH(K27,event_dates,0)),"",INDEX(events,MATCH(K27,event_dates,0)))</f>
        <v/>
      </c>
      <c r="M27" s="13" t="str">
        <f>Year!O33</f>
        <v/>
      </c>
      <c r="N27" s="14" t="str">
        <f>IF(ISERROR(MATCH(M27,event_dates,0)),"",INDEX(events,MATCH(M27,event_dates,0)))</f>
        <v/>
      </c>
    </row>
    <row r="28" spans="1:14" s="10" customFormat="1" x14ac:dyDescent="0.2">
      <c r="A28" s="82" t="str">
        <f ca="1">IF(ISERROR(MATCH(A27,event_dates,0)+MATCH(A27,OFFSET(event_dates,MATCH(A27,event_dates,0),0,500,1),0)),"",INDEX(events,MATCH(A27,event_dates,0)+MATCH(A27,OFFSET(event_dates,MATCH(A27,event_dates,0),0,500,1),0)))</f>
        <v/>
      </c>
      <c r="B28" s="83"/>
      <c r="C28" s="82" t="str">
        <f ca="1">IF(ISERROR(MATCH(C27,event_dates,0)+MATCH(C27,OFFSET(event_dates,MATCH(C27,event_dates,0),0,500,1),0)),"",INDEX(events,MATCH(C27,event_dates,0)+MATCH(C27,OFFSET(event_dates,MATCH(C27,event_dates,0),0,500,1),0)))</f>
        <v/>
      </c>
      <c r="D28" s="83"/>
      <c r="E28" s="82" t="str">
        <f ca="1">IF(ISERROR(MATCH(E27,event_dates,0)+MATCH(E27,OFFSET(event_dates,MATCH(E27,event_dates,0),0,500,1),0)),"",INDEX(events,MATCH(E27,event_dates,0)+MATCH(E27,OFFSET(event_dates,MATCH(E27,event_dates,0),0,500,1),0)))</f>
        <v/>
      </c>
      <c r="F28" s="83"/>
      <c r="G28" s="82" t="str">
        <f ca="1">IF(ISERROR(MATCH(G27,event_dates,0)+MATCH(G27,OFFSET(event_dates,MATCH(G27,event_dates,0),0,500,1),0)),"",INDEX(events,MATCH(G27,event_dates,0)+MATCH(G27,OFFSET(event_dates,MATCH(G27,event_dates,0),0,500,1),0)))</f>
        <v/>
      </c>
      <c r="H28" s="83"/>
      <c r="I28" s="82" t="str">
        <f ca="1">IF(ISERROR(MATCH(I27,event_dates,0)+MATCH(I27,OFFSET(event_dates,MATCH(I27,event_dates,0),0,500,1),0)),"",INDEX(events,MATCH(I27,event_dates,0)+MATCH(I27,OFFSET(event_dates,MATCH(I27,event_dates,0),0,500,1),0)))</f>
        <v/>
      </c>
      <c r="J28" s="83"/>
      <c r="K28" s="82" t="str">
        <f ca="1">IF(ISERROR(MATCH(K27,event_dates,0)+MATCH(K27,OFFSET(event_dates,MATCH(K27,event_dates,0),0,500,1),0)),"",INDEX(events,MATCH(K27,event_dates,0)+MATCH(K27,OFFSET(event_dates,MATCH(K27,event_dates,0),0,500,1),0)))</f>
        <v/>
      </c>
      <c r="L28" s="83"/>
      <c r="M28" s="82" t="str">
        <f ca="1">IF(ISERROR(MATCH(M27,event_dates,0)+MATCH(M27,OFFSET(event_dates,MATCH(M27,event_dates,0),0,500,1),0)),"",INDEX(events,MATCH(M27,event_dates,0)+MATCH(M27,OFFSET(event_dates,MATCH(M27,event_dates,0),0,500,1),0)))</f>
        <v/>
      </c>
      <c r="N28" s="83"/>
    </row>
    <row r="29" spans="1:14" s="10" customFormat="1" x14ac:dyDescent="0.2">
      <c r="A29" s="84"/>
      <c r="B29" s="83"/>
      <c r="C29" s="84"/>
      <c r="D29" s="83"/>
      <c r="E29" s="84"/>
      <c r="F29" s="83"/>
      <c r="G29" s="84"/>
      <c r="H29" s="83"/>
      <c r="I29" s="84"/>
      <c r="J29" s="83"/>
      <c r="K29" s="84"/>
      <c r="L29" s="83"/>
      <c r="M29" s="84"/>
      <c r="N29" s="83"/>
    </row>
    <row r="30" spans="1:14" s="10" customFormat="1" x14ac:dyDescent="0.2">
      <c r="A30" s="84"/>
      <c r="B30" s="83"/>
      <c r="C30" s="84"/>
      <c r="D30" s="83"/>
      <c r="E30" s="84"/>
      <c r="F30" s="83"/>
      <c r="G30" s="84"/>
      <c r="H30" s="83"/>
      <c r="I30" s="84"/>
      <c r="J30" s="83"/>
      <c r="K30" s="84"/>
      <c r="L30" s="83"/>
      <c r="M30" s="84"/>
      <c r="N30" s="83"/>
    </row>
    <row r="31" spans="1:14" s="10" customFormat="1" x14ac:dyDescent="0.2">
      <c r="A31" s="84" t="s">
        <v>5</v>
      </c>
      <c r="B31" s="83"/>
      <c r="C31" s="84" t="s">
        <v>5</v>
      </c>
      <c r="D31" s="83"/>
      <c r="E31" s="84" t="s">
        <v>5</v>
      </c>
      <c r="F31" s="83"/>
      <c r="G31" s="84" t="s">
        <v>5</v>
      </c>
      <c r="H31" s="83"/>
      <c r="I31" s="84" t="s">
        <v>5</v>
      </c>
      <c r="J31" s="83"/>
      <c r="K31" s="84" t="s">
        <v>5</v>
      </c>
      <c r="L31" s="83"/>
      <c r="M31" s="84" t="s">
        <v>5</v>
      </c>
      <c r="N31" s="83"/>
    </row>
    <row r="32" spans="1:14" s="11" customFormat="1" x14ac:dyDescent="0.2">
      <c r="A32" s="85" t="s">
        <v>5</v>
      </c>
      <c r="B32" s="86"/>
      <c r="C32" s="85" t="s">
        <v>5</v>
      </c>
      <c r="D32" s="86"/>
      <c r="E32" s="85" t="s">
        <v>5</v>
      </c>
      <c r="F32" s="86"/>
      <c r="G32" s="85" t="s">
        <v>5</v>
      </c>
      <c r="H32" s="86"/>
      <c r="I32" s="85" t="s">
        <v>5</v>
      </c>
      <c r="J32" s="86"/>
      <c r="K32" s="85" t="s">
        <v>5</v>
      </c>
      <c r="L32" s="86"/>
      <c r="M32" s="85" t="s">
        <v>5</v>
      </c>
      <c r="N32" s="86"/>
    </row>
    <row r="33" spans="1:14" ht="18" x14ac:dyDescent="0.2">
      <c r="A33" s="13" t="str">
        <f>Year!I34</f>
        <v/>
      </c>
      <c r="B33" s="14" t="str">
        <f>IF(ISERROR(MATCH(A33,event_dates,0)),"",INDEX(events,MATCH(A33,event_dates,0)))</f>
        <v/>
      </c>
      <c r="C33" s="13" t="str">
        <f>Year!J34</f>
        <v/>
      </c>
      <c r="D33" s="14" t="str">
        <f>IF(ISERROR(MATCH(C33,event_dates,0)),"",INDEX(events,MATCH(C33,event_dates,0)))</f>
        <v/>
      </c>
      <c r="E33" s="22" t="s">
        <v>7</v>
      </c>
      <c r="F33" s="7"/>
      <c r="G33" s="18"/>
      <c r="H33" s="18"/>
      <c r="I33" s="18"/>
      <c r="J33" s="18"/>
      <c r="K33" s="18"/>
      <c r="L33" s="18"/>
      <c r="M33" s="18"/>
      <c r="N33" s="23"/>
    </row>
    <row r="34" spans="1:14" x14ac:dyDescent="0.2">
      <c r="A34" s="82" t="str">
        <f ca="1">IF(ISERROR(MATCH(A33,event_dates,0)+MATCH(A33,OFFSET(event_dates,MATCH(A33,event_dates,0),0,500,1),0)),"",INDEX(events,MATCH(A33,event_dates,0)+MATCH(A33,OFFSET(event_dates,MATCH(A33,event_dates,0),0,500,1),0)))</f>
        <v/>
      </c>
      <c r="B34" s="83"/>
      <c r="C34" s="82" t="str">
        <f ca="1">IF(ISERROR(MATCH(C33,event_dates,0)+MATCH(C33,OFFSET(event_dates,MATCH(C33,event_dates,0),0,500,1),0)),"",INDEX(events,MATCH(C33,event_dates,0)+MATCH(C33,OFFSET(event_dates,MATCH(C33,event_dates,0),0,500,1),0)))</f>
        <v/>
      </c>
      <c r="D34" s="83"/>
      <c r="E34" s="15"/>
      <c r="F34" s="12"/>
      <c r="G34" s="12"/>
      <c r="H34" s="12"/>
      <c r="I34" s="12"/>
      <c r="J34" s="12"/>
      <c r="K34" s="12"/>
      <c r="L34" s="12"/>
      <c r="M34" s="12"/>
      <c r="N34" s="16"/>
    </row>
    <row r="35" spans="1:14" x14ac:dyDescent="0.2">
      <c r="A35" s="84"/>
      <c r="B35" s="83"/>
      <c r="C35" s="84"/>
      <c r="D35" s="83"/>
      <c r="E35" s="15"/>
      <c r="F35" s="12"/>
      <c r="G35" s="12"/>
      <c r="H35" s="12"/>
      <c r="I35" s="12"/>
      <c r="J35" s="12"/>
      <c r="K35" s="12"/>
      <c r="L35" s="12"/>
      <c r="M35" s="12"/>
      <c r="N35" s="16"/>
    </row>
    <row r="36" spans="1:14" x14ac:dyDescent="0.2">
      <c r="A36" s="84"/>
      <c r="B36" s="83"/>
      <c r="C36" s="84"/>
      <c r="D36" s="83"/>
      <c r="E36" s="15"/>
      <c r="F36" s="12"/>
      <c r="G36" s="12"/>
      <c r="H36" s="12"/>
      <c r="I36" s="12"/>
      <c r="J36" s="12"/>
      <c r="K36" s="12"/>
      <c r="L36" s="12"/>
      <c r="M36" s="12"/>
      <c r="N36" s="16"/>
    </row>
    <row r="37" spans="1:14" x14ac:dyDescent="0.2">
      <c r="A37" s="84" t="s">
        <v>5</v>
      </c>
      <c r="B37" s="83"/>
      <c r="C37" s="84" t="s">
        <v>5</v>
      </c>
      <c r="D37" s="83"/>
      <c r="E37" s="15"/>
      <c r="F37" s="12"/>
      <c r="G37" s="12"/>
      <c r="H37" s="12"/>
      <c r="I37" s="12"/>
      <c r="J37" s="12"/>
      <c r="K37" s="12"/>
      <c r="L37" s="12"/>
      <c r="M37" s="89" t="s">
        <v>16</v>
      </c>
      <c r="N37" s="90"/>
    </row>
    <row r="38" spans="1:14" x14ac:dyDescent="0.2">
      <c r="A38" s="85" t="s">
        <v>5</v>
      </c>
      <c r="B38" s="86"/>
      <c r="C38" s="93" t="s">
        <v>2</v>
      </c>
      <c r="D38" s="94"/>
      <c r="E38" s="19"/>
      <c r="F38" s="17"/>
      <c r="G38" s="17"/>
      <c r="H38" s="17"/>
      <c r="I38" s="17"/>
      <c r="J38" s="17"/>
      <c r="K38" s="87" t="s">
        <v>11</v>
      </c>
      <c r="L38" s="87"/>
      <c r="M38" s="87"/>
      <c r="N38" s="88"/>
    </row>
  </sheetData>
  <mergeCells count="196">
    <mergeCell ref="M5:N5"/>
    <mergeCell ref="A6:B6"/>
    <mergeCell ref="C6:D6"/>
    <mergeCell ref="E6:F6"/>
    <mergeCell ref="G6:H6"/>
    <mergeCell ref="I6:J6"/>
    <mergeCell ref="K6:L6"/>
    <mergeCell ref="M6:N6"/>
    <mergeCell ref="A5:B5"/>
    <mergeCell ref="C5:D5"/>
    <mergeCell ref="M2:N2"/>
    <mergeCell ref="A2:B2"/>
    <mergeCell ref="C2:D2"/>
    <mergeCell ref="E2:F2"/>
    <mergeCell ref="G2:H2"/>
    <mergeCell ref="H1:N1"/>
    <mergeCell ref="A4:B4"/>
    <mergeCell ref="C4:D4"/>
    <mergeCell ref="E4:F4"/>
    <mergeCell ref="G4:H4"/>
    <mergeCell ref="I4:J4"/>
    <mergeCell ref="K4:L4"/>
    <mergeCell ref="M4:N4"/>
    <mergeCell ref="I5:J5"/>
    <mergeCell ref="K5:L5"/>
    <mergeCell ref="E5:F5"/>
    <mergeCell ref="G5:H5"/>
    <mergeCell ref="I7:J7"/>
    <mergeCell ref="K7:L7"/>
    <mergeCell ref="A1:G1"/>
    <mergeCell ref="I2:J2"/>
    <mergeCell ref="K2:L2"/>
    <mergeCell ref="M7:N7"/>
    <mergeCell ref="M8:N8"/>
    <mergeCell ref="M10:N10"/>
    <mergeCell ref="A11:B11"/>
    <mergeCell ref="C11:D11"/>
    <mergeCell ref="E11:F11"/>
    <mergeCell ref="G11:H11"/>
    <mergeCell ref="I11:J11"/>
    <mergeCell ref="K11:L11"/>
    <mergeCell ref="M11:N11"/>
    <mergeCell ref="A10:B10"/>
    <mergeCell ref="C10:D10"/>
    <mergeCell ref="I10:J10"/>
    <mergeCell ref="K10:L10"/>
    <mergeCell ref="E10:F10"/>
    <mergeCell ref="G10:H10"/>
    <mergeCell ref="A7:B7"/>
    <mergeCell ref="C7:D7"/>
    <mergeCell ref="E7:F7"/>
    <mergeCell ref="G7:H7"/>
    <mergeCell ref="I12:J12"/>
    <mergeCell ref="K12:L12"/>
    <mergeCell ref="A8:B8"/>
    <mergeCell ref="C8:D8"/>
    <mergeCell ref="E8:F8"/>
    <mergeCell ref="G8:H8"/>
    <mergeCell ref="I8:J8"/>
    <mergeCell ref="K8:L8"/>
    <mergeCell ref="M16:N16"/>
    <mergeCell ref="A14:B14"/>
    <mergeCell ref="C14:D14"/>
    <mergeCell ref="M12:N12"/>
    <mergeCell ref="A13:B13"/>
    <mergeCell ref="C13:D13"/>
    <mergeCell ref="E13:F13"/>
    <mergeCell ref="G13:H13"/>
    <mergeCell ref="I13:J13"/>
    <mergeCell ref="K13:L13"/>
    <mergeCell ref="M13:N13"/>
    <mergeCell ref="M14:N14"/>
    <mergeCell ref="A12:B12"/>
    <mergeCell ref="C12:D12"/>
    <mergeCell ref="E12:F12"/>
    <mergeCell ref="G12:H12"/>
    <mergeCell ref="I14:J14"/>
    <mergeCell ref="K14:L14"/>
    <mergeCell ref="E14:F14"/>
    <mergeCell ref="G14:H14"/>
    <mergeCell ref="I17:J17"/>
    <mergeCell ref="K17:L17"/>
    <mergeCell ref="A16:B16"/>
    <mergeCell ref="C16:D16"/>
    <mergeCell ref="E16:F16"/>
    <mergeCell ref="G16:H16"/>
    <mergeCell ref="I16:J16"/>
    <mergeCell ref="K16:L16"/>
    <mergeCell ref="M20:N20"/>
    <mergeCell ref="A19:B19"/>
    <mergeCell ref="C19:D19"/>
    <mergeCell ref="M17:N17"/>
    <mergeCell ref="A18:B18"/>
    <mergeCell ref="C18:D18"/>
    <mergeCell ref="E18:F18"/>
    <mergeCell ref="G18:H18"/>
    <mergeCell ref="I18:J18"/>
    <mergeCell ref="K18:L18"/>
    <mergeCell ref="M18:N18"/>
    <mergeCell ref="M19:N19"/>
    <mergeCell ref="A17:B17"/>
    <mergeCell ref="C17:D17"/>
    <mergeCell ref="E17:F17"/>
    <mergeCell ref="G17:H17"/>
    <mergeCell ref="I19:J19"/>
    <mergeCell ref="K19:L19"/>
    <mergeCell ref="E19:F19"/>
    <mergeCell ref="G19:H19"/>
    <mergeCell ref="I22:J22"/>
    <mergeCell ref="K22:L22"/>
    <mergeCell ref="A20:B20"/>
    <mergeCell ref="C20:D20"/>
    <mergeCell ref="E20:F20"/>
    <mergeCell ref="G20:H20"/>
    <mergeCell ref="I20:J20"/>
    <mergeCell ref="K20:L20"/>
    <mergeCell ref="M25:N25"/>
    <mergeCell ref="A24:B24"/>
    <mergeCell ref="C24:D24"/>
    <mergeCell ref="M22:N22"/>
    <mergeCell ref="A23:B23"/>
    <mergeCell ref="C23:D23"/>
    <mergeCell ref="E23:F23"/>
    <mergeCell ref="G23:H23"/>
    <mergeCell ref="I23:J23"/>
    <mergeCell ref="K23:L23"/>
    <mergeCell ref="M23:N23"/>
    <mergeCell ref="M24:N24"/>
    <mergeCell ref="A22:B22"/>
    <mergeCell ref="C22:D22"/>
    <mergeCell ref="E22:F22"/>
    <mergeCell ref="G22:H22"/>
    <mergeCell ref="I24:J24"/>
    <mergeCell ref="K24:L24"/>
    <mergeCell ref="E24:F24"/>
    <mergeCell ref="G24:H24"/>
    <mergeCell ref="I26:J26"/>
    <mergeCell ref="K26:L26"/>
    <mergeCell ref="A25:B25"/>
    <mergeCell ref="C25:D25"/>
    <mergeCell ref="E25:F25"/>
    <mergeCell ref="G25:H25"/>
    <mergeCell ref="I25:J25"/>
    <mergeCell ref="K25:L25"/>
    <mergeCell ref="M26:N26"/>
    <mergeCell ref="A28:B28"/>
    <mergeCell ref="C28:D28"/>
    <mergeCell ref="E28:F28"/>
    <mergeCell ref="G28:H28"/>
    <mergeCell ref="I28:J28"/>
    <mergeCell ref="K28:L28"/>
    <mergeCell ref="M28:N28"/>
    <mergeCell ref="M29:N29"/>
    <mergeCell ref="A26:B26"/>
    <mergeCell ref="C26:D26"/>
    <mergeCell ref="E26:F26"/>
    <mergeCell ref="G26:H26"/>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hyperlink ref="K38:N38" r:id="rId2" tooltip="More Calendars by Vertex42.com" display="http://www.vertex42.com/calendars/"/>
  </hyperlinks>
  <printOptions horizontalCentered="1" verticalCentered="1"/>
  <pageMargins left="0.5" right="0.5" top="0.25" bottom="0.25" header="0.25" footer="0.25"/>
  <pageSetup orientation="landscape" r:id="rId3"/>
  <headerFooter alignWithMargins="0"/>
  <ignoredErrors>
    <ignoredError sqref="C3:L38 M3:N36 M38:N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Year</vt:lpstr>
      <vt:lpstr>1</vt:lpstr>
      <vt:lpstr>2</vt:lpstr>
      <vt:lpstr>3</vt:lpstr>
      <vt:lpstr>4</vt:lpstr>
      <vt:lpstr>5</vt:lpstr>
      <vt:lpstr>6</vt:lpstr>
      <vt:lpstr>7</vt:lpstr>
      <vt:lpstr>8</vt:lpstr>
      <vt:lpstr>9</vt:lpstr>
      <vt:lpstr>10</vt:lpstr>
      <vt:lpstr>11</vt:lpstr>
      <vt:lpstr>12</vt:lpstr>
      <vt:lpstr>©</vt:lpstr>
      <vt:lpstr>events</vt:lpstr>
      <vt:lpstr>Year!Print_Area</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Vertex42 Calendar Template</dc:title>
  <dc:creator>www.vertex42.com</dc:creator>
  <dc:description>(c) 2009 Vertex42 LLC. All rights reserved.</dc:description>
  <cp:lastModifiedBy>rwilliams</cp:lastModifiedBy>
  <cp:lastPrinted>2014-10-15T12:16:04Z</cp:lastPrinted>
  <dcterms:created xsi:type="dcterms:W3CDTF">2008-12-11T21:42:43Z</dcterms:created>
  <dcterms:modified xsi:type="dcterms:W3CDTF">2014-10-15T12:16:25Z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2005-2011 Vertex42 LLC</vt:lpwstr>
  </property>
  <property fmtid="{D5CDD505-2E9C-101B-9397-08002B2CF9AE}" pid="3" name="Version">
    <vt:lpwstr>1.0.7</vt:lpwstr>
  </property>
</Properties>
</file>